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mc:AlternateContent xmlns:mc="http://schemas.openxmlformats.org/markup-compatibility/2006">
    <mc:Choice Requires="x15">
      <x15ac:absPath xmlns:x15ac="http://schemas.microsoft.com/office/spreadsheetml/2010/11/ac" url="https://marinestewardshipcouncil.sharepoint.com/sites/outreach/Outreach_TeamDocs/PDT/HoSS &amp; Pathways/Tuna/Tuna newsletter/11.July 25/"/>
    </mc:Choice>
  </mc:AlternateContent>
  <xr:revisionPtr revIDLastSave="0" documentId="8_{DF89D134-60A3-463D-9FD6-12D5A81EB57C}" xr6:coauthVersionLast="47" xr6:coauthVersionMax="47" xr10:uidLastSave="{00000000-0000-0000-0000-000000000000}"/>
  <bookViews>
    <workbookView xWindow="-110" yWindow="-110" windowWidth="19420" windowHeight="10300" xr2:uid="{E3BBD9BB-A2F7-4260-9191-A635835E164D}"/>
  </bookViews>
  <sheets>
    <sheet name="Master table adjusted WCPO" sheetId="2" r:id="rId1"/>
    <sheet name="Sheet1" sheetId="1" r:id="rId2"/>
  </sheets>
  <definedNames>
    <definedName name="ExternalData_1" localSheetId="0" hidden="1">'Master table adjusted WCPO'!$A$1:$V$80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DDFE235-044E-4721-A292-A0E2CAFB1212}"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<sst xmlns="http://schemas.openxmlformats.org/spreadsheetml/2006/main" count="733" uniqueCount="397">
  <si>
    <t>FK_Fishery</t>
  </si>
  <si>
    <t>FisheryReference</t>
  </si>
  <si>
    <t>Fishery</t>
  </si>
  <si>
    <t>FisheryName</t>
  </si>
  <si>
    <t>FisheryUrl</t>
  </si>
  <si>
    <t>FishingGearName</t>
  </si>
  <si>
    <t>CertificationStatus</t>
  </si>
  <si>
    <t>Albacore</t>
  </si>
  <si>
    <t>Atl. bluefin tuna</t>
  </si>
  <si>
    <t>Bigeye tuna</t>
  </si>
  <si>
    <t>Skipjack tuna</t>
  </si>
  <si>
    <t>Southern bluefin tuna</t>
  </si>
  <si>
    <t>Yellowfin tuna</t>
  </si>
  <si>
    <t>TotalTunaCatch</t>
  </si>
  <si>
    <t>ClientCountry</t>
  </si>
  <si>
    <t>CatchYears</t>
  </si>
  <si>
    <t>OceanAreas</t>
  </si>
  <si>
    <t>LatestCertifiedDate</t>
  </si>
  <si>
    <t>Latitude</t>
  </si>
  <si>
    <t>Longitude</t>
  </si>
  <si>
    <t>Month</t>
  </si>
  <si>
    <t>Year</t>
  </si>
  <si>
    <t>DC7C2627-035F-43C3-97DD-296A9A872324</t>
  </si>
  <si>
    <t>Fi-0000000003</t>
  </si>
  <si>
    <t>AAFA and WFOA North Pacific albacore tuna</t>
  </si>
  <si>
    <t>https://fisheries.msc.org/en/fisheries/fishery-by-id/DC7C2627-035F-43C3-97DD-296A9A872324</t>
  </si>
  <si>
    <t>Hooks And Lines - Trolling lines</t>
  </si>
  <si>
    <t>Certified</t>
  </si>
  <si>
    <t>United States</t>
  </si>
  <si>
    <t>2021</t>
  </si>
  <si>
    <t>67 (Pacific, Northeast), 77 (Pacific, Eastern Central)</t>
  </si>
  <si>
    <t>B6F3E3D3-3C91-44D7-A43C-C58B8EB25AAC</t>
  </si>
  <si>
    <t>Fi-0000000004</t>
  </si>
  <si>
    <t>AAFA and WFOA South Pacific albacore tuna</t>
  </si>
  <si>
    <t>https://fisheries.msc.org/en/fisheries/fishery-by-id/B6F3E3D3-3C91-44D7-A43C-C58B8EB25AAC</t>
  </si>
  <si>
    <t>2022</t>
  </si>
  <si>
    <t>77 (Pacific, Eastern Central), 81 (Pacific, Southwest)</t>
  </si>
  <si>
    <t>7B175079-8B0A-4824-A807-04A81B96C97A</t>
  </si>
  <si>
    <t>Fi-0000000804</t>
  </si>
  <si>
    <t>AGAC four oceans Integral Purse Seine Tropical Tuna Fishery</t>
  </si>
  <si>
    <t>https://fisheries.msc.org/en/fisheries/fishery-by-id/7B175079-8B0A-4824-A807-04A81B96C97A</t>
  </si>
  <si>
    <t>Surrounding Nets - With purse lines (purse seines)</t>
  </si>
  <si>
    <t>Spain</t>
  </si>
  <si>
    <t>2019, 2021, 2022, 2023</t>
  </si>
  <si>
    <t>31 (Atlantic, Western Central), 34 (Atlantic, Eastern Central), 41 (Atlantic, Southwest), 47 (Atlantic, Southeast), 51 (Indian Ocean, Western), 57 (Indian Ocean, Eastern), 71 (Pacific, Western Central), 77 (Pacific, Eastern Central), 87 (Pacific, Southeast)</t>
  </si>
  <si>
    <t>Improvement Program</t>
  </si>
  <si>
    <t>2019, 2022</t>
  </si>
  <si>
    <t>34 (Atlantic, Eastern Central), 47 (Atlantic, Southeast), 51 (Indian Ocean, Western), 57 (Indian Ocean, Eastern)</t>
  </si>
  <si>
    <t>In Assessment</t>
  </si>
  <si>
    <t>51 (Indian Ocean, Western), 57 (Indian Ocean, Eastern)</t>
  </si>
  <si>
    <t>A66F0BE4-8D06-41D7-A9C3-A51D2A29D46E</t>
  </si>
  <si>
    <t>Fi-0000000907</t>
  </si>
  <si>
    <t xml:space="preserve">ANABAC Indian Ocean purse seine skipjack fishery </t>
  </si>
  <si>
    <t>https://fisheries.msc.org/en/fisheries/fishery-by-id/A66F0BE4-8D06-41D7-A9C3-A51D2A29D46E</t>
  </si>
  <si>
    <t>22F7E642-ED77-4318-94F2-E0914D5CB8F2</t>
  </si>
  <si>
    <t>Fi-0000000599</t>
  </si>
  <si>
    <t>American Samoa EEZ tuna longline fishery</t>
  </si>
  <si>
    <t>https://fisheries.msc.org/en/fisheries/fishery-by-id/22F7E642-ED77-4318-94F2-E0914D5CB8F2</t>
  </si>
  <si>
    <t>Hooks And Lines - Longlines</t>
  </si>
  <si>
    <t>77 (Pacific, Eastern Central)</t>
  </si>
  <si>
    <t>56827A9C-2795-4C2B-AC94-320A34DAD05C</t>
  </si>
  <si>
    <t>Fi-0000000791</t>
  </si>
  <si>
    <t>Anabac Atlantic purse seine yellowfin tuna (Thunnus albacares) and skipjack tuna (Katsuwonus pelamis) fishery (FAD and FSC)</t>
  </si>
  <si>
    <t>https://fisheries.msc.org/en/fisheries/fishery-by-id/56827A9C-2795-4C2B-AC94-320A34DAD05C</t>
  </si>
  <si>
    <t>2023</t>
  </si>
  <si>
    <t>34 (Atlantic, Eastern Central), 47 (Atlantic, Southeast)</t>
  </si>
  <si>
    <t>6987E08C-7486-4391-A052-9CE097703705</t>
  </si>
  <si>
    <t>Fi-0000000955</t>
  </si>
  <si>
    <t xml:space="preserve">Atlantic Ocean tropical tuna French purse seine </t>
  </si>
  <si>
    <t>https://fisheries.msc.org/en/fisheries/fishery-by-id/6987E08C-7486-4391-A052-9CE097703705</t>
  </si>
  <si>
    <t>France</t>
  </si>
  <si>
    <t>49B009B9-AB3C-4604-8688-96DA0BAC9BAE</t>
  </si>
  <si>
    <t>Fi-0000000966</t>
  </si>
  <si>
    <t>Atún Sostenible EPO Panamá Tuna Fishery</t>
  </si>
  <si>
    <t>https://fisheries.msc.org/en/fisheries/fishery-by-id/49B009B9-AB3C-4604-8688-96DA0BAC9BAE</t>
  </si>
  <si>
    <t>Panama</t>
  </si>
  <si>
    <t>77 (Pacific, Eastern Central), 87 (Pacific, Southeast)</t>
  </si>
  <si>
    <t>58D6CABD-6334-407C-A4F6-26B99D39B386</t>
  </si>
  <si>
    <t>Fi-0000000441</t>
  </si>
  <si>
    <t>Australia Eastern Tuna and Billfish Fishery (albacore tuna, yellowfin tuna, bigeye tuna and swordfish)</t>
  </si>
  <si>
    <t>https://fisheries.msc.org/en/fisheries/fishery-by-id/58D6CABD-6334-407C-A4F6-26B99D39B386</t>
  </si>
  <si>
    <t>Australia</t>
  </si>
  <si>
    <t>81 (Pacific, Southwest)</t>
  </si>
  <si>
    <t>9BE043AB-C694-4450-8A81-571044964C45</t>
  </si>
  <si>
    <t>Fi-0000001019</t>
  </si>
  <si>
    <t>Australia southern bluefin tuna longline and minor line fishery</t>
  </si>
  <si>
    <t>https://fisheries.msc.org/en/fisheries/fishery-by-id/9BE043AB-C694-4450-8A81-571044964C45</t>
  </si>
  <si>
    <t>Hooks And Lines - Handlines and pole-lines (hand-operated), Hooks And Lines - Longlines</t>
  </si>
  <si>
    <t>2024</t>
  </si>
  <si>
    <t>57 (Indian Ocean, Eastern), 71 (Pacific, Western Central), 81 (Pacific, Southwest)</t>
  </si>
  <si>
    <t>A67DBF42-8282-4FB3-A612-65EBAD1F3FD8</t>
  </si>
  <si>
    <t>Fi-0000000972</t>
  </si>
  <si>
    <t>Australia southern bluefin tuna purse seine fishery</t>
  </si>
  <si>
    <t>https://fisheries.msc.org/en/fisheries/fishery-by-id/A67DBF42-8282-4FB3-A612-65EBAD1F3FD8</t>
  </si>
  <si>
    <t>57 (Indian Ocean, Eastern)</t>
  </si>
  <si>
    <t>E731FBD1-F4A6-4FE5-BCE3-AF5BD6EA1515</t>
  </si>
  <si>
    <t>Fi-0000000761</t>
  </si>
  <si>
    <t>CFTO and SAPMER Indian Ocean Purse Seine Skipjack fishery</t>
  </si>
  <si>
    <t>https://fisheries.msc.org/en/fisheries/fishery-by-id/E731FBD1-F4A6-4FE5-BCE3-AF5BD6EA1515</t>
  </si>
  <si>
    <t>AD7BADB9-A77F-43FB-B890-42B3C9596C4C</t>
  </si>
  <si>
    <t>Fi-0000000029</t>
  </si>
  <si>
    <t>Canada Highly Migratory Species Foundation (CHMSF) British Columbia Albacore Tuna North Pacific</t>
  </si>
  <si>
    <t>https://fisheries.msc.org/en/fisheries/fishery-by-id/AD7BADB9-A77F-43FB-B890-42B3C9596C4C</t>
  </si>
  <si>
    <t>Canada</t>
  </si>
  <si>
    <t>67 (Pacific, Northeast)</t>
  </si>
  <si>
    <t>13D6CE86-6100-45D6-B893-0F2AFD7C4FC2</t>
  </si>
  <si>
    <t>Fi-0000000985</t>
  </si>
  <si>
    <t>Capsen &amp; Grand Bleu Atlantic Ocean purse seine skipjack and yellowfin tuna fishery</t>
  </si>
  <si>
    <t>https://fisheries.msc.org/en/fisheries/fishery-by-id/13D6CE86-6100-45D6-B893-0F2AFD7C4FC2</t>
  </si>
  <si>
    <t>Senegal</t>
  </si>
  <si>
    <t>34 (Atlantic, Eastern Central)</t>
  </si>
  <si>
    <t>3A419096-3CA8-4F4A-B2ED-E1C4A6A4BE33</t>
  </si>
  <si>
    <t>Fi-0000000971</t>
  </si>
  <si>
    <t>Consolidated Atlantic Ocean albacore tuna longline fishery</t>
  </si>
  <si>
    <t>https://fisheries.msc.org/en/fisheries/fishery-by-id/3A419096-3CA8-4F4A-B2ED-E1C4A6A4BE33</t>
  </si>
  <si>
    <t>Taiwan</t>
  </si>
  <si>
    <t>21 (Atlantic, Northwest), 27 (Atlantic, Northeast), 31 (Atlantic, Western Central), 34 (Atlantic, Eastern Central), 41 (Atlantic, Southwest), 47 (Atlantic, Southeast)</t>
  </si>
  <si>
    <t>DEDF24D5-2A74-40A2-B14F-971340422F7A</t>
  </si>
  <si>
    <t>Fi-0000001015</t>
  </si>
  <si>
    <t>Consolidated Indian Ocean longline albacore tuna fishery</t>
  </si>
  <si>
    <t>https://fisheries.msc.org/en/fisheries/fishery-by-id/DEDF24D5-2A74-40A2-B14F-971340422F7A</t>
  </si>
  <si>
    <t>BE51D279-5545-4ED5-B02E-1E1B33FCBE6B</t>
  </si>
  <si>
    <t>Fi-0000000876</t>
  </si>
  <si>
    <t>DFC/HEC Western and Central Pacific longline bigeye, yellowfin and albacore tuna fishery</t>
  </si>
  <si>
    <t>https://fisheries.msc.org/en/fisheries/fishery-by-id/BE51D279-5545-4ED5-B02E-1E1B33FCBE6B</t>
  </si>
  <si>
    <t>South Korea</t>
  </si>
  <si>
    <t>2020, 2023</t>
  </si>
  <si>
    <t>61 (Pacific, Northwest), 71 (Pacific, Western Central), 77 (Pacific, Eastern Central), 81 (Pacific, Southwest), 87 (Pacific, Southeast)</t>
  </si>
  <si>
    <t>46B28986-3AC3-4FAF-8B43-F8F495DF08BE</t>
  </si>
  <si>
    <t>Fi-0000000939</t>
  </si>
  <si>
    <t>Dae Hae Pacific Yellowfin, Bigeye, and Albacore Longline</t>
  </si>
  <si>
    <t>https://fisheries.msc.org/en/fisheries/fishery-by-id/46B28986-3AC3-4FAF-8B43-F8F495DF08BE</t>
  </si>
  <si>
    <t>2F54D0C3-7093-4F64-8BEC-95337ABB91D5</t>
  </si>
  <si>
    <t>Fi-0000001039</t>
  </si>
  <si>
    <t>Dakartuna Atlantic pole and line tuna fishery</t>
  </si>
  <si>
    <t>https://fisheries.msc.org/en/fisheries/fishery-by-id/2F54D0C3-7093-4F64-8BEC-95337ABB91D5</t>
  </si>
  <si>
    <t>Hooks And Lines - Handlines and pole-lines (hand-operated)</t>
  </si>
  <si>
    <t>32C94668-8D45-4CDA-B756-1D378FB55DF9</t>
  </si>
  <si>
    <t>Fi-0000000983</t>
  </si>
  <si>
    <t>Dongwon Indian Ocean purse seine fishery</t>
  </si>
  <si>
    <t>https://fisheries.msc.org/en/fisheries/fishery-by-id/32C94668-8D45-4CDA-B756-1D378FB55DF9</t>
  </si>
  <si>
    <t>9E5D0F3B-35B1-4ED9-8990-E6DFE7A45F26</t>
  </si>
  <si>
    <t>Fi-0000000666</t>
  </si>
  <si>
    <t>Dongwon Pacific longline yellowfin, bigeye and albacore fishery</t>
  </si>
  <si>
    <t>https://fisheries.msc.org/en/fisheries/fishery-by-id/9E5D0F3B-35B1-4ED9-8990-E6DFE7A45F26</t>
  </si>
  <si>
    <t>71 (Pacific, Western Central), 77 (Pacific, Eastern Central), 81 (Pacific, Southwest)</t>
  </si>
  <si>
    <t>B04837B7-29DA-4650-AEF9-85560D4133C7</t>
  </si>
  <si>
    <t>Fi-0000000665</t>
  </si>
  <si>
    <t>Dongwon Pacific purse seine yellowfin, bigeye and skipjack fishery</t>
  </si>
  <si>
    <t>https://fisheries.msc.org/en/fisheries/fishery-by-id/B04837B7-29DA-4650-AEF9-85560D4133C7</t>
  </si>
  <si>
    <t>Surrounding Nets - With purse lines (purse seines) - one boat operated purse seines</t>
  </si>
  <si>
    <t>71 (Pacific, Western Central), 77 (Pacific, Eastern Central)</t>
  </si>
  <si>
    <t>87BAA83D-1773-44A8-B137-7B68C24AE1BD</t>
  </si>
  <si>
    <t>Fi-0000000826</t>
  </si>
  <si>
    <t>Eastern Pacific Ecuador Purse Seine Tropical Tuna Fishery (FSC and FAD set fishery)</t>
  </si>
  <si>
    <t>https://fisheries.msc.org/en/fisheries/fishery-by-id/87BAA83D-1773-44A8-B137-7B68C24AE1BD</t>
  </si>
  <si>
    <t>Ecuador, Panama</t>
  </si>
  <si>
    <t>67 (Pacific, Northeast), 77 (Pacific, Eastern Central), 81 (Pacific, Southwest), 87 (Pacific, Southeast)</t>
  </si>
  <si>
    <t>E0E45D89-6600-49FB-88BE-CBE12E2F453C</t>
  </si>
  <si>
    <t>Fi-0000000816</t>
  </si>
  <si>
    <t>Eastern Pacific Ocean tropical tuna - purse seine (TUNACONS) fishery</t>
  </si>
  <si>
    <t>https://fisheries.msc.org/en/fisheries/fishery-by-id/E0E45D89-6600-49FB-88BE-CBE12E2F453C</t>
  </si>
  <si>
    <t>Ecuador</t>
  </si>
  <si>
    <t>2022, 2024</t>
  </si>
  <si>
    <t>77 (Pacific, Eastern Central), 81 (Pacific, Southwest), 87 (Pacific, Southeast)</t>
  </si>
  <si>
    <t>B08C8381-EC91-4EB3-BDBA-35A99090771A</t>
  </si>
  <si>
    <t>Fi-0000000799</t>
  </si>
  <si>
    <t>FSM Western and Central Pacific Tuna Purse Seine Fishery</t>
  </si>
  <si>
    <t>https://fisheries.msc.org/en/fisheries/fishery-by-id/B08C8381-EC91-4EB3-BDBA-35A99090771A</t>
  </si>
  <si>
    <t>China, Micronesia, United States</t>
  </si>
  <si>
    <t>559E412A-6783-4607-A7C0-06809D0F4DDC</t>
  </si>
  <si>
    <t>Fi-0000000288</t>
  </si>
  <si>
    <t>Fiji Albacore, Yellowfin and Bigeye Tuna longline</t>
  </si>
  <si>
    <t>https://fisheries.msc.org/en/fisheries/fishery-by-id/559E412A-6783-4607-A7C0-06809D0F4DDC</t>
  </si>
  <si>
    <t>Fiji</t>
  </si>
  <si>
    <t>97EFCE55-B172-454D-A452-D0FE5A8704A2</t>
  </si>
  <si>
    <t>Fi-0000000962</t>
  </si>
  <si>
    <t xml:space="preserve">Fortuna Pacific longline albacore, bigeye and yellowfin tuna fishery </t>
  </si>
  <si>
    <t>https://fisheries.msc.org/en/fisheries/fishery-by-id/97EFCE55-B172-454D-A452-D0FE5A8704A2</t>
  </si>
  <si>
    <t>Vanuatu</t>
  </si>
  <si>
    <t>FFE92989-404E-49C7-B874-A32FEE82B636</t>
  </si>
  <si>
    <t>Fi-0000000600</t>
  </si>
  <si>
    <t>French Polynesia albacore, yellowfin and swordfish longline fishery</t>
  </si>
  <si>
    <t>https://fisheries.msc.org/en/fisheries/fishery-by-id/FFE92989-404E-49C7-B874-A32FEE82B636</t>
  </si>
  <si>
    <t>French Polynesia</t>
  </si>
  <si>
    <t>BB730B23-38FE-4343-AF0E-D67B0C29D9EE</t>
  </si>
  <si>
    <t>Fi-0000000912</t>
  </si>
  <si>
    <t xml:space="preserve">Fukuichi Western and Central Pacific Ocean longline bigeye, yellowfin and albacore tuna </t>
  </si>
  <si>
    <t>https://fisheries.msc.org/en/fisheries/fishery-by-id/BB730B23-38FE-4343-AF0E-D67B0C29D9EE</t>
  </si>
  <si>
    <t>Japan</t>
  </si>
  <si>
    <t>2020</t>
  </si>
  <si>
    <t>71 (Pacific, Western Central)</t>
  </si>
  <si>
    <t>BF2DDB64-A2DA-44BF-9CB5-9C8CBCB3C9B1</t>
  </si>
  <si>
    <t>Fi-0000001024</t>
  </si>
  <si>
    <t>Ghanaian Atlantic Ocean skipjack and yellowfin tuna pole and line fishery</t>
  </si>
  <si>
    <t>https://fisheries.msc.org/en/fisheries/fishery-by-id/BF2DDB64-A2DA-44BF-9CB5-9C8CBCB3C9B1</t>
  </si>
  <si>
    <t>Hooks And Lines - Handlines and pole-lines (mechanized)</t>
  </si>
  <si>
    <t>Ghana, Thailand</t>
  </si>
  <si>
    <t>34 (Atlantic, Eastern Central), 41 (Atlantic, Southwest), 47 (Atlantic, Southeast)</t>
  </si>
  <si>
    <t>C8661FF8-C8DF-4830-BF46-9F721E5EDA9F</t>
  </si>
  <si>
    <t>Fi-0000001021</t>
  </si>
  <si>
    <t>Ghanaian Atlantic Ocean skipjack and yellowfin tuna purse seine fishery</t>
  </si>
  <si>
    <t>https://fisheries.msc.org/en/fisheries/fishery-by-id/C8661FF8-C8DF-4830-BF46-9F721E5EDA9F</t>
  </si>
  <si>
    <t>FD25A263-C412-4936-84E6-04DFCE1ED3DD</t>
  </si>
  <si>
    <t>Fi-0000000882</t>
  </si>
  <si>
    <t>Hawaii longline swordfish, bigeye and yellowfin tuna fishery</t>
  </si>
  <si>
    <t>https://fisheries.msc.org/en/fisheries/fishery-by-id/FD25A263-C412-4936-84E6-04DFCE1ED3DD</t>
  </si>
  <si>
    <t>Hooks And Lines - Set longlines</t>
  </si>
  <si>
    <t>6A64495C-E686-417F-AC9D-A6DFBA42635C</t>
  </si>
  <si>
    <t>Fi-0000001032</t>
  </si>
  <si>
    <t xml:space="preserve">Indonesia Indian Ocean tuna and large pelagics longline </t>
  </si>
  <si>
    <t>https://fisheries.msc.org/en/fisheries/fishery-by-id/6A64495C-E686-417F-AC9D-A6DFBA42635C</t>
  </si>
  <si>
    <t>Hooks And Lines - Drifting longlines</t>
  </si>
  <si>
    <t>Indonesia</t>
  </si>
  <si>
    <t>BD6B8B9D-4FF1-480E-B5C1-F9C6B6946261</t>
  </si>
  <si>
    <t>Fi-0000000773</t>
  </si>
  <si>
    <t>Indonesia pole-and-line and handline, skipjack and yellowfin tuna of Western and Central Pacific archipelagic waters</t>
  </si>
  <si>
    <t>https://fisheries.msc.org/en/fisheries/fishery-by-id/BD6B8B9D-4FF1-480E-B5C1-F9C6B6946261</t>
  </si>
  <si>
    <t>515C693E-5B7F-4BCF-9CCD-9BD2F246CB5D</t>
  </si>
  <si>
    <t>Fi-0000000870</t>
  </si>
  <si>
    <t>JC Mackintosh Greenstick, handline and fishing rod bluefin tuna fishery</t>
  </si>
  <si>
    <t>https://fisheries.msc.org/en/fisheries/fishery-by-id/515C693E-5B7F-4BCF-9CCD-9BD2F246CB5D</t>
  </si>
  <si>
    <t>Hooks And Lines, Hooks And Lines - Handlines and pole-lines (mechanized)</t>
  </si>
  <si>
    <t>27 (Atlantic, Northeast), 37 (Mediterranean and Black Sea)</t>
  </si>
  <si>
    <t>8FA6EA9C-0957-4BFD-A20F-E79DEC6C0D4F</t>
  </si>
  <si>
    <t>Fi-0000000535</t>
  </si>
  <si>
    <t>Japanese pole and line skipjack and albacore tuna fishery</t>
  </si>
  <si>
    <t>https://fisheries.msc.org/en/fisheries/fishery-by-id/8FA6EA9C-0957-4BFD-A20F-E79DEC6C0D4F</t>
  </si>
  <si>
    <t>2023, 2024</t>
  </si>
  <si>
    <t>83A37E6C-3923-4277-B1D3-2AA90164963D</t>
  </si>
  <si>
    <t>Fi-0000000927</t>
  </si>
  <si>
    <t xml:space="preserve">Katsuo Ippon-zuri Gyogyo albacore and skipjack pole and line fishery </t>
  </si>
  <si>
    <t>https://fisheries.msc.org/en/fisheries/fishery-by-id/83A37E6C-3923-4277-B1D3-2AA90164963D</t>
  </si>
  <si>
    <t>F29A5B62-5712-4660-85FC-5AFF52C1F99E</t>
  </si>
  <si>
    <t>Fi-0000001028</t>
  </si>
  <si>
    <t>Kha Yang Marine Indian Ocean longline albacore tuna fishery</t>
  </si>
  <si>
    <t>https://fisheries.msc.org/en/fisheries/fishery-by-id/F29A5B62-5712-4660-85FC-5AFF52C1F99E</t>
  </si>
  <si>
    <t>Mauritius</t>
  </si>
  <si>
    <t>2673EE13-1729-47BF-BE23-D3216B3B93F8</t>
  </si>
  <si>
    <t>Fi-0000000714</t>
  </si>
  <si>
    <t xml:space="preserve">Kiribati albacore, bigeye and yellowfin tuna longline fishery </t>
  </si>
  <si>
    <t>https://fisheries.msc.org/en/fisheries/fishery-by-id/2673EE13-1729-47BF-BE23-D3216B3B93F8</t>
  </si>
  <si>
    <t>Suspended</t>
  </si>
  <si>
    <t>Kiribati</t>
  </si>
  <si>
    <t>576CCCC0-D161-414D-A566-13DEAEABC08E</t>
  </si>
  <si>
    <t>Fi-0000000792</t>
  </si>
  <si>
    <t>Kochi and Miyazaki Offshore Pole and Line Albacore and Skipjack fishery</t>
  </si>
  <si>
    <t>https://fisheries.msc.org/en/fisheries/fishery-by-id/576CCCC0-D161-414D-A566-13DEAEABC08E</t>
  </si>
  <si>
    <t>7CAB9952-0A9B-48A1-84BE-686436C87B39</t>
  </si>
  <si>
    <t>Fi-0000000931</t>
  </si>
  <si>
    <t xml:space="preserve">Kyowa-Meiho Japan skipjack and yellowfin purse seine fishery </t>
  </si>
  <si>
    <t>https://fisheries.msc.org/en/fisheries/fishery-by-id/7CAB9952-0A9B-48A1-84BE-686436C87B39</t>
  </si>
  <si>
    <t>D41D929B-384D-4850-8F43-6DD4C8623497</t>
  </si>
  <si>
    <t>Fi-0000000071</t>
  </si>
  <si>
    <t>Maldives pole &amp; line skipjack tuna</t>
  </si>
  <si>
    <t>https://fisheries.msc.org/en/fisheries/fishery-by-id/D41D929B-384D-4850-8F43-6DD4C8623497</t>
  </si>
  <si>
    <t>Hooks And Lines</t>
  </si>
  <si>
    <t>Maldives</t>
  </si>
  <si>
    <t>51 (Indian Ocean, Western)</t>
  </si>
  <si>
    <t>11F4D4D2-16B6-40B2-80FD-637FDC6D0C03</t>
  </si>
  <si>
    <t>Fi-0000000868</t>
  </si>
  <si>
    <t>Nauru skipjack, yellowfin, and bigeye tuna purse seine fishery</t>
  </si>
  <si>
    <t>https://fisheries.msc.org/en/fisheries/fishery-by-id/11F4D4D2-16B6-40B2-80FD-637FDC6D0C03</t>
  </si>
  <si>
    <t>6DC2BAFC-E590-4FB9-B695-B135B85E9473</t>
  </si>
  <si>
    <t>Fi-0000000074</t>
  </si>
  <si>
    <t>New Zealand albacore tuna troll</t>
  </si>
  <si>
    <t>https://fisheries.msc.org/en/fisheries/fishery-by-id/6DC2BAFC-E590-4FB9-B695-B135B85E9473</t>
  </si>
  <si>
    <t>New Zealand</t>
  </si>
  <si>
    <t>F958CE22-AEB2-44C6-AA40-E67041F6C230</t>
  </si>
  <si>
    <t>Fi-0000000483</t>
  </si>
  <si>
    <t>North Atlantic albacore artisanal fishery</t>
  </si>
  <si>
    <t>https://fisheries.msc.org/en/fisheries/fishery-by-id/F958CE22-AEB2-44C6-AA40-E67041F6C230</t>
  </si>
  <si>
    <t>Hooks And Lines - Handlines and pole-lines (mechanized), Hooks And Lines - Trolling lines</t>
  </si>
  <si>
    <t>27 (Atlantic, Northeast)</t>
  </si>
  <si>
    <t>F5EF0898-6312-4004-BE30-86A1B7CABF02</t>
  </si>
  <si>
    <t>Fi-0000000770</t>
  </si>
  <si>
    <t>Owase Bussan Co. Ltd. North Pacific Longline Fishery for Albacore, Yellowfin, &amp; Bigeye Tuna</t>
  </si>
  <si>
    <t>https://fisheries.msc.org/en/fisheries/fishery-by-id/F5EF0898-6312-4004-BE30-86A1B7CABF02</t>
  </si>
  <si>
    <t>61 (Pacific, Northwest), 77 (Pacific, Eastern Central)</t>
  </si>
  <si>
    <t>58477AA8-DF1D-4EC1-B5A9-5B29475D22D3</t>
  </si>
  <si>
    <t>Fi-0000000197</t>
  </si>
  <si>
    <t>PNA Western and Central Pacific Skipjack, Yellowfin and Bigeye Tuna Purse Seine Fishery</t>
  </si>
  <si>
    <t>https://fisheries.msc.org/en/fisheries/fishery-by-id/58477AA8-DF1D-4EC1-B5A9-5B29475D22D3</t>
  </si>
  <si>
    <t>Marshall Islands</t>
  </si>
  <si>
    <t>B9C98E35-B9E8-4CB4-8ED3-B4F0A5F1D241</t>
  </si>
  <si>
    <t>Fi-0000000722</t>
  </si>
  <si>
    <t>PNG Fishing Industry Association’s purse seine skipjack, yellowfin and bigeye tuna fishery</t>
  </si>
  <si>
    <t>https://fisheries.msc.org/en/fisheries/fishery-by-id/B9C98E35-B9E8-4CB4-8ED3-B4F0A5F1D241</t>
  </si>
  <si>
    <t>Papua New Guinea</t>
  </si>
  <si>
    <t>3449391D-26A5-40C2-B53A-42D2BC94B0A0</t>
  </si>
  <si>
    <t>Fi-0000000814</t>
  </si>
  <si>
    <t>Philippine small-scale yellowfin tuna (Thunnus albacares) handline fishery</t>
  </si>
  <si>
    <t>https://fisheries.msc.org/en/fisheries/fishery-by-id/3449391D-26A5-40C2-B53A-42D2BC94B0A0</t>
  </si>
  <si>
    <t>Philippines</t>
  </si>
  <si>
    <t>C6AFD40B-CA39-4D43-944B-5627715532F0</t>
  </si>
  <si>
    <t>Fi-0000000938</t>
  </si>
  <si>
    <t>Pingtairong Pacific tuna deep set longline fishery</t>
  </si>
  <si>
    <t>https://fisheries.msc.org/en/fisheries/fishery-by-id/C6AFD40B-CA39-4D43-944B-5627715532F0</t>
  </si>
  <si>
    <t>China</t>
  </si>
  <si>
    <t>72FD5791-14BF-413B-855E-22215C8A874A</t>
  </si>
  <si>
    <t>Fi-0000000696</t>
  </si>
  <si>
    <t>SATHOAN French Mediterranean Bluefin tuna artisanal longline and handline fishery</t>
  </si>
  <si>
    <t>https://fisheries.msc.org/en/fisheries/fishery-by-id/72FD5791-14BF-413B-855E-22215C8A874A</t>
  </si>
  <si>
    <t>37 (Mediterranean and Black Sea)</t>
  </si>
  <si>
    <t>A14DDD3A-919C-4589-ACBB-4650C0242D16</t>
  </si>
  <si>
    <t>Fi-0000000881</t>
  </si>
  <si>
    <t>SI WCPO skipjack and yellowfin tuna purse seine fishery</t>
  </si>
  <si>
    <t>https://fisheries.msc.org/en/fisheries/fishery-by-id/A14DDD3A-919C-4589-ACBB-4650C0242D16</t>
  </si>
  <si>
    <t>C5258794-8026-42E9-9671-129C003B0392</t>
  </si>
  <si>
    <t>Fi-0000000645</t>
  </si>
  <si>
    <t>SZLC CSFC &amp; FMLC FSM EEZ Longline Yellowfin and Bigeye Tuna</t>
  </si>
  <si>
    <t>https://fisheries.msc.org/en/fisheries/fishery-by-id/C5258794-8026-42E9-9671-129C003B0392</t>
  </si>
  <si>
    <t>5BF7DA50-B1F3-4363-B63E-D08474E7DC13</t>
  </si>
  <si>
    <t>Fi-0000000414</t>
  </si>
  <si>
    <t>SZLC, CSFC &amp; FMLC Cook Islands EEZ albacore, yellowfin and bigeye longline</t>
  </si>
  <si>
    <t>https://fisheries.msc.org/en/fisheries/fishery-by-id/5BF7DA50-B1F3-4363-B63E-D08474E7DC13</t>
  </si>
  <si>
    <t>37D21ACF-5637-419E-B254-074321E36067</t>
  </si>
  <si>
    <t>Fi-0000000702</t>
  </si>
  <si>
    <t>SZLC, CSFC, FMLC &amp; MIFV RMI EEZ longline yellowfin, bigeye and albacore tuna</t>
  </si>
  <si>
    <t>https://fisheries.msc.org/en/fisheries/fishery-by-id/37D21ACF-5637-419E-B254-074321E36067</t>
  </si>
  <si>
    <t>F5D81587-4C6B-445D-92D0-53F51E262989</t>
  </si>
  <si>
    <t>Fi-0000000976</t>
  </si>
  <si>
    <t>Sajo WCPO and EPO bigeye, yellowfin, and albacore tuna longline</t>
  </si>
  <si>
    <t>https://fisheries.msc.org/en/fisheries/fishery-by-id/F5D81587-4C6B-445D-92D0-53F51E262989</t>
  </si>
  <si>
    <t>DF141116-E72C-4407-9C99-E222AFC108B6</t>
  </si>
  <si>
    <t>Fi-0000000935</t>
  </si>
  <si>
    <t xml:space="preserve">Silla WCPO longline tuna fishery </t>
  </si>
  <si>
    <t>https://fisheries.msc.org/en/fisheries/fishery-by-id/DF141116-E72C-4407-9C99-E222AFC108B6</t>
  </si>
  <si>
    <t>66001CE2-B604-4EBC-B030-A0BC73FFB21F</t>
  </si>
  <si>
    <t>Fi-0000000964</t>
  </si>
  <si>
    <t xml:space="preserve">Silla WCPO purse seine tuna fishery </t>
  </si>
  <si>
    <t>https://fisheries.msc.org/en/fisheries/fishery-by-id/66001CE2-B604-4EBC-B030-A0BC73FFB21F</t>
  </si>
  <si>
    <t>Nauru, South Korea</t>
  </si>
  <si>
    <t>C4D6EE57-AF53-43CE-BDF6-5AA9EC0E9C7E</t>
  </si>
  <si>
    <t>Fi-0000000526</t>
  </si>
  <si>
    <t>Solomon Islands skipjack and yellowfin tuna purse seine and pole and line</t>
  </si>
  <si>
    <t>https://fisheries.msc.org/en/fisheries/fishery-by-id/C4D6EE57-AF53-43CE-BDF6-5AA9EC0E9C7E</t>
  </si>
  <si>
    <t>Hooks And Lines - Handlines and pole-lines (hand-operated), Surrounding Nets - With purse lines (purse seines)</t>
  </si>
  <si>
    <t>Singapore, Solomon Islands</t>
  </si>
  <si>
    <t>75EF95C9-122C-400A-97C7-5BCF229C1090</t>
  </si>
  <si>
    <t>Fi-0000000757</t>
  </si>
  <si>
    <t>South Africa Albacore Tuna Pole and Line Fishery</t>
  </si>
  <si>
    <t>https://fisheries.msc.org/en/fisheries/fishery-by-id/75EF95C9-122C-400A-97C7-5BCF229C1090</t>
  </si>
  <si>
    <t>South Africa</t>
  </si>
  <si>
    <t>47 (Atlantic, Southeast)</t>
  </si>
  <si>
    <t>D01B07B4-E4A9-44FE-B245-64193BD48A4E</t>
  </si>
  <si>
    <t>Fi-0000001005</t>
  </si>
  <si>
    <t>Southern Africa Sustainable Tuna Association (SASTUNA) albacore pole-line fishery</t>
  </si>
  <si>
    <t>https://fisheries.msc.org/en/fisheries/fishery-by-id/D01B07B4-E4A9-44FE-B245-64193BD48A4E</t>
  </si>
  <si>
    <t>FFE69BB2-0F4D-486C-8E86-BD4D1E01213A</t>
  </si>
  <si>
    <t>Fi-0000000969</t>
  </si>
  <si>
    <t xml:space="preserve">TAFCO FSM skipjack and yellowfin tuna purse seine fishery </t>
  </si>
  <si>
    <t>https://fisheries.msc.org/en/fisheries/fishery-by-id/FFE69BB2-0F4D-486C-8E86-BD4D1E01213A</t>
  </si>
  <si>
    <t>BCC174EF-AE1C-41DD-9825-F8A5EDC0DFE9</t>
  </si>
  <si>
    <t>Fi-0000000905</t>
  </si>
  <si>
    <t>TTKV WCPO skipjack and yellowfin tuna purse seine fishery</t>
  </si>
  <si>
    <t>https://fisheries.msc.org/en/fisheries/fishery-by-id/BCC174EF-AE1C-41DD-9825-F8A5EDC0DFE9</t>
  </si>
  <si>
    <t>61 (Pacific, Northwest), 71 (Pacific, Western Central)</t>
  </si>
  <si>
    <t>F3EB2EF0-F3FA-4CBD-90B0-4CCA26E46368</t>
  </si>
  <si>
    <t>Fi-0000000848</t>
  </si>
  <si>
    <t>Tri Marine Atlantic Albacore longline fishery</t>
  </si>
  <si>
    <t>https://fisheries.msc.org/en/fisheries/fishery-by-id/F3EB2EF0-F3FA-4CBD-90B0-4CCA26E46368</t>
  </si>
  <si>
    <t>Singapore</t>
  </si>
  <si>
    <t>31 (Atlantic, Western Central), 34 (Atlantic, Eastern Central), 41 (Atlantic, Southwest), 47 (Atlantic, Southeast)</t>
  </si>
  <si>
    <t>E095B97F-F2AD-4AAD-ADF7-41DE5602698A</t>
  </si>
  <si>
    <t>Fi-0000000888</t>
  </si>
  <si>
    <t>Tri Marine Pacific Ocean longline tuna fishery</t>
  </si>
  <si>
    <t>https://fisheries.msc.org/en/fisheries/fishery-by-id/E095B97F-F2AD-4AAD-ADF7-41DE5602698A</t>
  </si>
  <si>
    <t>71 (Pacific, Western Central), 77 (Pacific, Eastern Central), 81 (Pacific, Southwest), 87 (Pacific, Southeast)</t>
  </si>
  <si>
    <t>4F0FEACF-6790-4CF6-A195-1791AFD2377C</t>
  </si>
  <si>
    <t>Fi-0000000501</t>
  </si>
  <si>
    <t>Tri Marine Western and Central Pacific skipjack, yellowfin and bigeye tuna fishery</t>
  </si>
  <si>
    <t>https://fisheries.msc.org/en/fisheries/fishery-by-id/4F0FEACF-6790-4CF6-A195-1791AFD2377C</t>
  </si>
  <si>
    <t>Singapore, United States</t>
  </si>
  <si>
    <t>00A4469E-5390-4ABB-A73F-5EA9049010B1</t>
  </si>
  <si>
    <t>Fi-0000000911</t>
  </si>
  <si>
    <t xml:space="preserve">Tuna Alliance Atlantic albacore longline fishery </t>
  </si>
  <si>
    <t>https://fisheries.msc.org/en/fisheries/fishery-by-id/00A4469E-5390-4ABB-A73F-5EA9049010B1</t>
  </si>
  <si>
    <t>7C46FB94-FE08-4987-AB2B-9CAC635DF2BC</t>
  </si>
  <si>
    <t>Fi-0000000350</t>
  </si>
  <si>
    <t>US North Atlantic swordfish, yellowfin, and albacore tuna fishery</t>
  </si>
  <si>
    <t>https://fisheries.msc.org/en/fisheries/fishery-by-id/7C46FB94-FE08-4987-AB2B-9CAC635DF2BC</t>
  </si>
  <si>
    <t>2018</t>
  </si>
  <si>
    <t>21 (Atlantic, Northwest), 31 (Atlantic, Western Central)</t>
  </si>
  <si>
    <t>AC0186FA-2ABA-4717-8376-32F4EA947ADA</t>
  </si>
  <si>
    <t>Fi-0000000854</t>
  </si>
  <si>
    <t>US Pacific Tuna Group Purse Seine FSC and FAD Set Fishery</t>
  </si>
  <si>
    <t>https://fisheries.msc.org/en/fisheries/fishery-by-id/AC0186FA-2ABA-4717-8376-32F4EA947ADA</t>
  </si>
  <si>
    <t>2022, 2023</t>
  </si>
  <si>
    <t>E5DB5770-6AE0-4341-B57B-36A628B97C3F</t>
  </si>
  <si>
    <t>Fi-0000000686</t>
  </si>
  <si>
    <t>Usufuku Honten Northeast Atlantic longline bluefin tuna fishery</t>
  </si>
  <si>
    <t>https://fisheries.msc.org/en/fisheries/fishery-by-id/E5DB5770-6AE0-4341-B57B-36A628B97C3F</t>
  </si>
  <si>
    <t>218102BC-4312-4253-92EA-E3973F8ED4A6</t>
  </si>
  <si>
    <t>Fi-0000000621</t>
  </si>
  <si>
    <t>WPSTA Western and Central Pacific Skipjack, Yellowfin, and Bigeye Purse Seine Fishery</t>
  </si>
  <si>
    <t>https://fisheries.msc.org/en/fisheries/fishery-by-id/218102BC-4312-4253-92EA-E3973F8ED4A6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</si>
</sst>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7"/>
      <color rgb="FF242424"/>
      <name val="Aptos Narrow"/>
      <family val="2"/>
      <scheme val="minor"/>
    </font>
    <font>
      <sz val="8"/>
      <name val="Aptos Narrow"/>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7">
    <xf numFmtId="0" fontId="0" fillId="0" borderId="0" xfId="0"/>
    <xf numFmtId="0" fontId="3" fillId="0" borderId="0" xfId="2" applyNumberFormat="1"/>
    <xf numFmtId="0" fontId="2" fillId="0" borderId="0" xfId="0" applyFont="1"/>
    <xf numFmtId="0" fontId="4" fillId="0" borderId="0" xfId="0" applyFont="1"/>
    <xf numFmtId="164" fontId="2" fillId="0" borderId="0" xfId="1" applyNumberFormat="1" applyFont="1"/>
    <xf numFmtId="164" fontId="0" fillId="0" borderId="0" xfId="1" applyNumberFormat="1" applyFont="1"/>
    <xf numFmtId="14" fontId="0" fillId="0" borderId="0" xfId="0" applyNumberFormat="1"/>
  </cellXfs>
  <cellStyles count="3">
    <cellStyle name="Comma" xfId="1" builtinId="3"/>
    <cellStyle name="Hyperlink" xfId="2" builtinId="8"/>
    <cellStyle name="Normal" xfId="0" builtinId="0"/>
  </cellStyles>
  <dxfs count="19">
    <dxf>
      <numFmt numFmtId="19" formatCode="dd/mm/yyyy"/>
    </dxf>
    <dxf>
      <numFmt numFmtId="0" formatCode="General"/>
    </dxf>
    <dxf>
      <numFmt numFmtId="0" formatCode="General"/>
    </dxf>
    <dxf>
      <numFmt numFmtId="0" formatCode="General"/>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F6C38B6-276B-4543-AD55-B8AFBF9E3FDE}" autoFormatId="16" applyNumberFormats="0" applyBorderFormats="0" applyFontFormats="0" applyPatternFormats="0" applyAlignmentFormats="0" applyWidthHeightFormats="0">
  <queryTableRefresh nextId="29">
    <queryTableFields count="22">
      <queryTableField id="1" name="FK_Fishery" tableColumnId="1"/>
      <queryTableField id="2" name="FisheryReference" tableColumnId="2"/>
      <queryTableField id="18" dataBound="0" tableColumnId="18"/>
      <queryTableField id="3" name="FisheryName" tableColumnId="3"/>
      <queryTableField id="4" name="FisheryUrl" tableColumnId="4"/>
      <queryTableField id="5" name="FishingGearName" tableColumnId="5"/>
      <queryTableField id="19" name="CertificationStatus" tableColumnId="6"/>
      <queryTableField id="7" name="Albacore" tableColumnId="7"/>
      <queryTableField id="8" name="Atl. bluefin tuna" tableColumnId="8"/>
      <queryTableField id="9" name="Bigeye tuna" tableColumnId="9"/>
      <queryTableField id="10" name="Skipjack tuna" tableColumnId="10"/>
      <queryTableField id="11" name="Southern bluefin tuna" tableColumnId="11"/>
      <queryTableField id="12" name="Yellowfin tuna" tableColumnId="12"/>
      <queryTableField id="20" name="TotalTunaCatch" tableColumnId="13"/>
      <queryTableField id="21" name="ClientCountry" tableColumnId="19"/>
      <queryTableField id="14" name="CatchYears" tableColumnId="14"/>
      <queryTableField id="15" name="OceanAreas" tableColumnId="15"/>
      <queryTableField id="22" name="LatestCertifiedDate" tableColumnId="20"/>
      <queryTableField id="16" name="Latitude" tableColumnId="16"/>
      <queryTableField id="17" name="Longitude" tableColumnId="17"/>
      <queryTableField id="23" name="Month" tableColumnId="21"/>
      <queryTableField id="24" name="Year" tableColumnId="2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FA2074-9AAA-4B56-BBED-744D654A5C2F}" name="Query1" displayName="Query1" ref="A1:V80" tableType="queryTable" totalsRowShown="0" headerRowDxfId="18">
  <autoFilter ref="A1:V80" xr:uid="{71FA2074-9AAA-4B56-BBED-744D654A5C2F}"/>
  <tableColumns count="22">
    <tableColumn id="1" xr3:uid="{23E4ABE1-C384-4A9B-97D1-71DC5CB3C691}" uniqueName="1" name="FK_Fishery" queryTableFieldId="1" dataDxfId="17"/>
    <tableColumn id="2" xr3:uid="{EA2171ED-6954-4067-A600-9C173C1BF0DF}" uniqueName="2" name="FisheryReference" queryTableFieldId="2" dataDxfId="16"/>
    <tableColumn id="18" xr3:uid="{9DF716A1-1CC1-4709-8CFF-8EECEA160867}" uniqueName="18" name="Fishery" queryTableFieldId="18" dataDxfId="15">
      <calculatedColumnFormula>HYPERLINK(Query1[[#This Row],[FisheryUrl]],D2)</calculatedColumnFormula>
    </tableColumn>
    <tableColumn id="3" xr3:uid="{13D3D4B5-6B73-4016-82E5-8110434A8C17}" uniqueName="3" name="FisheryName" queryTableFieldId="3" dataDxfId="14"/>
    <tableColumn id="4" xr3:uid="{DB0C4365-2E98-4A4A-87F6-7365FAED6E7E}" uniqueName="4" name="FisheryUrl" queryTableFieldId="4" dataDxfId="13"/>
    <tableColumn id="5" xr3:uid="{34824C7E-B1DC-4472-9996-AC95A8986ED5}" uniqueName="5" name="FishingGearName" queryTableFieldId="5" dataDxfId="12"/>
    <tableColumn id="6" xr3:uid="{A80330EE-238E-4510-8F68-C0C04EA64D65}" uniqueName="6" name="CertificationStatus" queryTableFieldId="19" dataDxfId="11"/>
    <tableColumn id="7" xr3:uid="{E7D1C990-0630-49B3-9415-AE449E484FF4}" uniqueName="7" name="Albacore" queryTableFieldId="7" dataDxfId="10"/>
    <tableColumn id="8" xr3:uid="{32136D50-C74D-4BAD-BDB2-51AAE55C9CF6}" uniqueName="8" name="Atl. bluefin tuna" queryTableFieldId="8" dataDxfId="9"/>
    <tableColumn id="9" xr3:uid="{D946031F-80EC-409C-AB16-63F1D512B368}" uniqueName="9" name="Bigeye tuna" queryTableFieldId="9" dataDxfId="8"/>
    <tableColumn id="10" xr3:uid="{4866D624-92F6-49DF-B9F9-D8F97152E3D4}" uniqueName="10" name="Skipjack tuna" queryTableFieldId="10" dataDxfId="7"/>
    <tableColumn id="11" xr3:uid="{060D17F9-FC3D-460B-8CD2-C399CB9A63FA}" uniqueName="11" name="Southern bluefin tuna" queryTableFieldId="11" dataDxfId="6"/>
    <tableColumn id="12" xr3:uid="{1E1E20B7-8317-4F82-8A93-7A97E77D4CDA}" uniqueName="12" name="Yellowfin tuna" queryTableFieldId="12" dataDxfId="5"/>
    <tableColumn id="13" xr3:uid="{4B107330-8ED1-4BCE-833D-91DED84288AE}" uniqueName="13" name="TotalTunaCatch" queryTableFieldId="20" dataDxfId="4"/>
    <tableColumn id="19" xr3:uid="{0EF56677-E16B-4987-9408-F1C436AE5FD0}" uniqueName="19" name="ClientCountry" queryTableFieldId="21" dataDxfId="3"/>
    <tableColumn id="14" xr3:uid="{9F9D2183-4646-4631-98E4-957E5B3450DF}" uniqueName="14" name="CatchYears" queryTableFieldId="14" dataDxfId="2"/>
    <tableColumn id="15" xr3:uid="{5E54EC73-457A-4C67-80D3-0E6574AECA0E}" uniqueName="15" name="OceanAreas" queryTableFieldId="15" dataDxfId="1"/>
    <tableColumn id="20" xr3:uid="{29C960A2-B33A-41D3-8470-C739F1B9E0BA}" uniqueName="20" name="LatestCertifiedDate" queryTableFieldId="22" dataDxfId="0"/>
    <tableColumn id="16" xr3:uid="{CC0FE66E-6577-4EBD-90E9-907ABF5D89E5}" uniqueName="16" name="Latitude" queryTableFieldId="16"/>
    <tableColumn id="17" xr3:uid="{7ED78AF0-8420-4F54-8D91-16E9F7170609}" uniqueName="17" name="Longitude" queryTableFieldId="17"/>
    <tableColumn id="21" xr3:uid="{F533CE6E-336A-47AD-A92F-2A1C19CD5CAE}" uniqueName="21" name="Month" queryTableFieldId="23"/>
    <tableColumn id="22" xr3:uid="{4CEDC94E-C009-4FBD-8E58-503C7C3C3F2A}" uniqueName="22" name="Year" queryTableFieldId="2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62EA-EEE0-4F1C-8512-48E3EA71ECD9}">
  <dimension ref="A1:V83"/>
  <sheetViews>
    <sheetView tabSelected="1" topLeftCell="B1" zoomScale="115" zoomScaleNormal="115" workbookViewId="0">
      <selection activeCell="B1" sqref="B1"/>
    </sheetView>
  </sheetViews>
  <sheetFormatPr defaultColWidth="8.85546875" defaultRowHeight="14.45"/>
  <cols>
    <col min="1" max="1" width="39" hidden="1" customWidth="1"/>
    <col min="2" max="2" width="18.140625" bestFit="1" customWidth="1"/>
    <col min="3" max="3" width="80.85546875" bestFit="1" customWidth="1"/>
    <col min="4" max="4" width="80.85546875" hidden="1" customWidth="1"/>
    <col min="5" max="5" width="17.85546875" hidden="1" customWidth="1"/>
    <col min="6" max="6" width="80.85546875" bestFit="1" customWidth="1"/>
    <col min="7" max="7" width="19.140625" bestFit="1" customWidth="1"/>
    <col min="8" max="8" width="11.85546875" style="5" bestFit="1" customWidth="1"/>
    <col min="9" max="9" width="17.85546875" style="5" bestFit="1" customWidth="1"/>
    <col min="10" max="10" width="14" style="5" bestFit="1" customWidth="1"/>
    <col min="11" max="11" width="15.85546875" style="5" bestFit="1" customWidth="1"/>
    <col min="12" max="12" width="22.85546875" style="5" bestFit="1" customWidth="1"/>
    <col min="13" max="14" width="16.42578125" style="5" bestFit="1" customWidth="1"/>
    <col min="15" max="15" width="27.85546875" bestFit="1" customWidth="1"/>
    <col min="16" max="16" width="20.85546875" bestFit="1" customWidth="1"/>
    <col min="17" max="17" width="80.85546875" customWidth="1"/>
    <col min="18" max="18" width="19.5703125" style="6" bestFit="1" customWidth="1"/>
    <col min="19" max="20" width="13.42578125" bestFit="1" customWidth="1"/>
    <col min="21" max="21" width="8.42578125" bestFit="1" customWidth="1"/>
    <col min="22" max="22" width="6.85546875" bestFit="1" customWidth="1"/>
    <col min="23" max="24" width="13.42578125" bestFit="1" customWidth="1"/>
  </cols>
  <sheetData>
    <row r="1" spans="1:22" s="2" customFormat="1">
      <c r="A1" s="2" t="s">
        <v>0</v>
      </c>
      <c r="B1" s="2" t="s">
        <v>1</v>
      </c>
      <c r="C1" s="2" t="s">
        <v>2</v>
      </c>
      <c r="D1" s="2" t="s">
        <v>3</v>
      </c>
      <c r="E1" s="2" t="s">
        <v>4</v>
      </c>
      <c r="F1" s="2" t="s">
        <v>5</v>
      </c>
      <c r="G1" t="s">
        <v>6</v>
      </c>
      <c r="H1" s="4" t="s">
        <v>7</v>
      </c>
      <c r="I1" s="4" t="s">
        <v>8</v>
      </c>
      <c r="J1" s="4" t="s">
        <v>9</v>
      </c>
      <c r="K1" s="4" t="s">
        <v>10</v>
      </c>
      <c r="L1" s="4" t="s">
        <v>11</v>
      </c>
      <c r="M1" s="4" t="s">
        <v>12</v>
      </c>
      <c r="N1" s="5" t="s">
        <v>13</v>
      </c>
      <c r="O1" t="s">
        <v>14</v>
      </c>
      <c r="P1" s="2" t="s">
        <v>15</v>
      </c>
      <c r="Q1" s="2" t="s">
        <v>16</v>
      </c>
      <c r="R1" s="6" t="s">
        <v>17</v>
      </c>
      <c r="S1" s="2" t="s">
        <v>18</v>
      </c>
      <c r="T1" s="2" t="s">
        <v>19</v>
      </c>
      <c r="U1" t="s">
        <v>20</v>
      </c>
      <c r="V1" t="s">
        <v>21</v>
      </c>
    </row>
    <row r="2" spans="1:22">
      <c r="A2" t="s">
        <v>22</v>
      </c>
      <c r="B2" t="s">
        <v>23</v>
      </c>
      <c r="C2" s="1" t="str">
        <f>HYPERLINK(Query1[[#This Row],[FisheryUrl]],D2)</f>
        <v>AAFA and WFOA North Pacific albacore tuna</v>
      </c>
      <c r="D2" t="s">
        <v>24</v>
      </c>
      <c r="E2" t="s">
        <v>25</v>
      </c>
      <c r="F2" t="s">
        <v>26</v>
      </c>
      <c r="G2" t="s">
        <v>27</v>
      </c>
      <c r="H2" s="5">
        <v>4209</v>
      </c>
      <c r="N2" s="5">
        <v>4209</v>
      </c>
      <c r="O2" t="s">
        <v>28</v>
      </c>
      <c r="P2" t="s">
        <v>29</v>
      </c>
      <c r="Q2" t="s">
        <v>30</v>
      </c>
      <c r="R2" s="6">
        <v>47251</v>
      </c>
      <c r="S2">
        <v>43.897892390000003</v>
      </c>
      <c r="T2">
        <v>-141.50390630000001</v>
      </c>
      <c r="U2">
        <v>6</v>
      </c>
      <c r="V2">
        <v>2025</v>
      </c>
    </row>
    <row r="3" spans="1:22">
      <c r="A3" t="s">
        <v>31</v>
      </c>
      <c r="B3" t="s">
        <v>32</v>
      </c>
      <c r="C3" s="1" t="str">
        <f>HYPERLINK(Query1[[#This Row],[FisheryUrl]],D3)</f>
        <v>AAFA and WFOA South Pacific albacore tuna</v>
      </c>
      <c r="D3" t="s">
        <v>33</v>
      </c>
      <c r="E3" t="s">
        <v>34</v>
      </c>
      <c r="F3" t="s">
        <v>26</v>
      </c>
      <c r="G3" t="s">
        <v>27</v>
      </c>
      <c r="H3" s="5">
        <v>1400</v>
      </c>
      <c r="N3" s="5">
        <v>1400</v>
      </c>
      <c r="O3" t="s">
        <v>28</v>
      </c>
      <c r="P3" t="s">
        <v>35</v>
      </c>
      <c r="Q3" t="s">
        <v>36</v>
      </c>
      <c r="R3" s="6">
        <v>47252</v>
      </c>
      <c r="S3">
        <v>-38.410558250000001</v>
      </c>
      <c r="T3">
        <v>-129.90234380000001</v>
      </c>
      <c r="U3">
        <v>6</v>
      </c>
      <c r="V3">
        <v>2025</v>
      </c>
    </row>
    <row r="4" spans="1:22">
      <c r="A4" t="s">
        <v>37</v>
      </c>
      <c r="B4" t="s">
        <v>38</v>
      </c>
      <c r="C4" s="1" t="str">
        <f>HYPERLINK(Query1[[#This Row],[FisheryUrl]],D4)</f>
        <v>AGAC four oceans Integral Purse Seine Tropical Tuna Fishery</v>
      </c>
      <c r="D4" t="s">
        <v>39</v>
      </c>
      <c r="E4" t="s">
        <v>40</v>
      </c>
      <c r="F4" t="s">
        <v>41</v>
      </c>
      <c r="G4" t="s">
        <v>27</v>
      </c>
      <c r="J4" s="5">
        <v>15331</v>
      </c>
      <c r="K4" s="5">
        <v>194642</v>
      </c>
      <c r="M4" s="5">
        <v>42152</v>
      </c>
      <c r="N4" s="5">
        <v>252125</v>
      </c>
      <c r="O4" t="s">
        <v>42</v>
      </c>
      <c r="P4" t="s">
        <v>43</v>
      </c>
      <c r="Q4" t="s">
        <v>44</v>
      </c>
      <c r="R4" s="6">
        <v>46579</v>
      </c>
      <c r="S4">
        <v>-7.0920597269999996</v>
      </c>
      <c r="T4">
        <v>66.650621775000005</v>
      </c>
      <c r="U4">
        <v>6</v>
      </c>
      <c r="V4">
        <v>2025</v>
      </c>
    </row>
    <row r="5" spans="1:22">
      <c r="A5" t="s">
        <v>37</v>
      </c>
      <c r="B5" t="s">
        <v>38</v>
      </c>
      <c r="C5" s="1" t="str">
        <f>HYPERLINK(Query1[[#This Row],[FisheryUrl]],D5)</f>
        <v>AGAC four oceans Integral Purse Seine Tropical Tuna Fishery</v>
      </c>
      <c r="D5" t="s">
        <v>39</v>
      </c>
      <c r="E5" t="s">
        <v>40</v>
      </c>
      <c r="F5" t="s">
        <v>41</v>
      </c>
      <c r="G5" t="s">
        <v>45</v>
      </c>
      <c r="J5" s="5">
        <v>24064</v>
      </c>
      <c r="N5" s="5">
        <v>24064</v>
      </c>
      <c r="O5" t="s">
        <v>42</v>
      </c>
      <c r="P5" t="s">
        <v>46</v>
      </c>
      <c r="Q5" t="s">
        <v>47</v>
      </c>
      <c r="R5" s="6">
        <v>46579</v>
      </c>
      <c r="S5">
        <v>-7.0920597269999996</v>
      </c>
      <c r="T5">
        <v>66.650621775000005</v>
      </c>
      <c r="U5">
        <v>6</v>
      </c>
      <c r="V5">
        <v>2025</v>
      </c>
    </row>
    <row r="6" spans="1:22">
      <c r="A6" t="s">
        <v>37</v>
      </c>
      <c r="B6" t="s">
        <v>38</v>
      </c>
      <c r="C6" s="1" t="str">
        <f>HYPERLINK(Query1[[#This Row],[FisheryUrl]],D6)</f>
        <v>AGAC four oceans Integral Purse Seine Tropical Tuna Fishery</v>
      </c>
      <c r="D6" t="s">
        <v>39</v>
      </c>
      <c r="E6" t="s">
        <v>40</v>
      </c>
      <c r="F6" t="s">
        <v>41</v>
      </c>
      <c r="G6" t="s">
        <v>48</v>
      </c>
      <c r="M6" s="5">
        <v>40724</v>
      </c>
      <c r="N6" s="5">
        <v>40724</v>
      </c>
      <c r="O6" t="s">
        <v>42</v>
      </c>
      <c r="P6" t="s">
        <v>35</v>
      </c>
      <c r="Q6" t="s">
        <v>49</v>
      </c>
      <c r="R6" s="6">
        <v>46579</v>
      </c>
      <c r="S6">
        <v>-7.0920597269999996</v>
      </c>
      <c r="T6">
        <v>66.650621775000005</v>
      </c>
      <c r="U6">
        <v>6</v>
      </c>
      <c r="V6">
        <v>2025</v>
      </c>
    </row>
    <row r="7" spans="1:22">
      <c r="A7" t="s">
        <v>50</v>
      </c>
      <c r="B7" t="s">
        <v>51</v>
      </c>
      <c r="C7" s="1" t="str">
        <f>HYPERLINK(Query1[[#This Row],[FisheryUrl]],D7)</f>
        <v xml:space="preserve">ANABAC Indian Ocean purse seine skipjack fishery </v>
      </c>
      <c r="D7" t="s">
        <v>52</v>
      </c>
      <c r="E7" t="s">
        <v>53</v>
      </c>
      <c r="F7" t="s">
        <v>41</v>
      </c>
      <c r="G7" t="s">
        <v>27</v>
      </c>
      <c r="K7" s="5">
        <v>69252</v>
      </c>
      <c r="N7" s="5">
        <v>69252</v>
      </c>
      <c r="O7" t="s">
        <v>42</v>
      </c>
      <c r="P7" t="s">
        <v>35</v>
      </c>
      <c r="Q7" t="s">
        <v>49</v>
      </c>
      <c r="R7" s="6">
        <v>47160</v>
      </c>
      <c r="S7">
        <v>-4.7548899999999996</v>
      </c>
      <c r="T7">
        <v>55.080829999999999</v>
      </c>
      <c r="U7">
        <v>6</v>
      </c>
      <c r="V7">
        <v>2025</v>
      </c>
    </row>
    <row r="8" spans="1:22">
      <c r="A8" t="s">
        <v>54</v>
      </c>
      <c r="B8" t="s">
        <v>55</v>
      </c>
      <c r="C8" s="1" t="str">
        <f>HYPERLINK(Query1[[#This Row],[FisheryUrl]],D8)</f>
        <v>American Samoa EEZ tuna longline fishery</v>
      </c>
      <c r="D8" t="s">
        <v>56</v>
      </c>
      <c r="E8" t="s">
        <v>57</v>
      </c>
      <c r="F8" t="s">
        <v>58</v>
      </c>
      <c r="G8" t="s">
        <v>27</v>
      </c>
      <c r="H8" s="5">
        <v>1073</v>
      </c>
      <c r="J8" s="5">
        <v>19</v>
      </c>
      <c r="K8" s="5">
        <v>39</v>
      </c>
      <c r="M8" s="5">
        <v>148</v>
      </c>
      <c r="N8" s="5">
        <v>1279</v>
      </c>
      <c r="O8" t="s">
        <v>28</v>
      </c>
      <c r="P8" t="s">
        <v>35</v>
      </c>
      <c r="Q8" t="s">
        <v>59</v>
      </c>
      <c r="R8" s="6">
        <v>46954</v>
      </c>
      <c r="S8">
        <v>-14.31854</v>
      </c>
      <c r="T8">
        <v>-170.65761800000001</v>
      </c>
      <c r="U8">
        <v>6</v>
      </c>
      <c r="V8">
        <v>2025</v>
      </c>
    </row>
    <row r="9" spans="1:22">
      <c r="A9" t="s">
        <v>60</v>
      </c>
      <c r="B9" t="s">
        <v>61</v>
      </c>
      <c r="C9" s="1" t="str">
        <f>HYPERLINK(Query1[[#This Row],[FisheryUrl]],D9)</f>
        <v>Anabac Atlantic purse seine yellowfin tuna (Thunnus albacares) and skipjack tuna (Katsuwonus pelamis) fishery (FAD and FSC)</v>
      </c>
      <c r="D9" t="s">
        <v>62</v>
      </c>
      <c r="E9" t="s">
        <v>63</v>
      </c>
      <c r="F9" t="s">
        <v>41</v>
      </c>
      <c r="G9" t="s">
        <v>27</v>
      </c>
      <c r="K9" s="5">
        <v>19097</v>
      </c>
      <c r="M9" s="5">
        <v>13308</v>
      </c>
      <c r="N9" s="5">
        <v>32405</v>
      </c>
      <c r="O9" t="s">
        <v>42</v>
      </c>
      <c r="P9" t="s">
        <v>64</v>
      </c>
      <c r="Q9" t="s">
        <v>65</v>
      </c>
      <c r="R9" s="6">
        <v>47142</v>
      </c>
      <c r="S9">
        <v>4</v>
      </c>
      <c r="T9">
        <v>-18.5</v>
      </c>
      <c r="U9">
        <v>6</v>
      </c>
      <c r="V9">
        <v>2025</v>
      </c>
    </row>
    <row r="10" spans="1:22">
      <c r="A10" t="s">
        <v>66</v>
      </c>
      <c r="B10" t="s">
        <v>67</v>
      </c>
      <c r="C10" s="1" t="str">
        <f>HYPERLINK(Query1[[#This Row],[FisheryUrl]],D10)</f>
        <v xml:space="preserve">Atlantic Ocean tropical tuna French purse seine </v>
      </c>
      <c r="D10" t="s">
        <v>68</v>
      </c>
      <c r="E10" t="s">
        <v>69</v>
      </c>
      <c r="F10" t="s">
        <v>41</v>
      </c>
      <c r="G10" t="s">
        <v>27</v>
      </c>
      <c r="K10" s="5">
        <v>11257</v>
      </c>
      <c r="M10" s="5">
        <v>8132</v>
      </c>
      <c r="N10" s="5">
        <v>19389</v>
      </c>
      <c r="O10" t="s">
        <v>70</v>
      </c>
      <c r="P10" t="s">
        <v>64</v>
      </c>
      <c r="Q10" t="s">
        <v>65</v>
      </c>
      <c r="R10" s="6">
        <v>47190</v>
      </c>
      <c r="S10">
        <v>2.9466999999999999</v>
      </c>
      <c r="T10">
        <v>2.7364809999999999</v>
      </c>
      <c r="U10">
        <v>6</v>
      </c>
      <c r="V10">
        <v>2025</v>
      </c>
    </row>
    <row r="11" spans="1:22">
      <c r="A11" t="s">
        <v>71</v>
      </c>
      <c r="B11" t="s">
        <v>72</v>
      </c>
      <c r="C11" s="1" t="str">
        <f>HYPERLINK(Query1[[#This Row],[FisheryUrl]],D11)</f>
        <v>Atún Sostenible EPO Panamá Tuna Fishery</v>
      </c>
      <c r="D11" t="s">
        <v>73</v>
      </c>
      <c r="E11" t="s">
        <v>74</v>
      </c>
      <c r="F11" t="s">
        <v>41</v>
      </c>
      <c r="G11" t="s">
        <v>27</v>
      </c>
      <c r="K11" s="5">
        <v>3004</v>
      </c>
      <c r="M11" s="5">
        <v>4497</v>
      </c>
      <c r="N11" s="5">
        <v>7501</v>
      </c>
      <c r="O11" t="s">
        <v>75</v>
      </c>
      <c r="P11" t="s">
        <v>29</v>
      </c>
      <c r="Q11" t="s">
        <v>76</v>
      </c>
      <c r="R11" s="6">
        <v>47265</v>
      </c>
      <c r="S11">
        <v>2.87</v>
      </c>
      <c r="T11">
        <v>-84.91</v>
      </c>
      <c r="U11">
        <v>6</v>
      </c>
      <c r="V11">
        <v>2025</v>
      </c>
    </row>
    <row r="12" spans="1:22">
      <c r="A12" t="s">
        <v>77</v>
      </c>
      <c r="B12" t="s">
        <v>78</v>
      </c>
      <c r="C12" s="1" t="str">
        <f>HYPERLINK(Query1[[#This Row],[FisheryUrl]],D12)</f>
        <v>Australia Eastern Tuna and Billfish Fishery (albacore tuna, yellowfin tuna, bigeye tuna and swordfish)</v>
      </c>
      <c r="D12" t="s">
        <v>79</v>
      </c>
      <c r="E12" t="s">
        <v>80</v>
      </c>
      <c r="F12" t="s">
        <v>58</v>
      </c>
      <c r="G12" t="s">
        <v>27</v>
      </c>
      <c r="H12" s="5">
        <v>629</v>
      </c>
      <c r="J12" s="5">
        <v>221</v>
      </c>
      <c r="M12" s="5">
        <v>1537</v>
      </c>
      <c r="N12" s="5">
        <v>2387</v>
      </c>
      <c r="O12" t="s">
        <v>81</v>
      </c>
      <c r="P12" t="s">
        <v>64</v>
      </c>
      <c r="Q12" t="s">
        <v>82</v>
      </c>
      <c r="R12" s="6">
        <v>46079</v>
      </c>
      <c r="S12">
        <v>-26.294070999999999</v>
      </c>
      <c r="T12">
        <v>154.90173300000001</v>
      </c>
      <c r="U12">
        <v>6</v>
      </c>
      <c r="V12">
        <v>2025</v>
      </c>
    </row>
    <row r="13" spans="1:22">
      <c r="A13" t="s">
        <v>83</v>
      </c>
      <c r="B13" t="s">
        <v>84</v>
      </c>
      <c r="C13" s="1" t="str">
        <f>HYPERLINK(Query1[[#This Row],[FisheryUrl]],D13)</f>
        <v>Australia southern bluefin tuna longline and minor line fishery</v>
      </c>
      <c r="D13" t="s">
        <v>85</v>
      </c>
      <c r="E13" t="s">
        <v>86</v>
      </c>
      <c r="F13" t="s">
        <v>87</v>
      </c>
      <c r="G13" t="s">
        <v>27</v>
      </c>
      <c r="L13" s="5">
        <v>1089</v>
      </c>
      <c r="N13" s="5">
        <v>1089</v>
      </c>
      <c r="O13" t="s">
        <v>81</v>
      </c>
      <c r="P13" t="s">
        <v>88</v>
      </c>
      <c r="Q13" t="s">
        <v>89</v>
      </c>
      <c r="R13" s="6">
        <v>47632</v>
      </c>
      <c r="S13">
        <v>-37.299999999999997</v>
      </c>
      <c r="T13">
        <v>149.58000000000001</v>
      </c>
      <c r="U13">
        <v>6</v>
      </c>
      <c r="V13">
        <v>2025</v>
      </c>
    </row>
    <row r="14" spans="1:22">
      <c r="A14" t="s">
        <v>90</v>
      </c>
      <c r="B14" t="s">
        <v>91</v>
      </c>
      <c r="C14" s="1" t="str">
        <f>HYPERLINK(Query1[[#This Row],[FisheryUrl]],D14)</f>
        <v>Australia southern bluefin tuna purse seine fishery</v>
      </c>
      <c r="D14" t="s">
        <v>92</v>
      </c>
      <c r="E14" t="s">
        <v>93</v>
      </c>
      <c r="F14" t="s">
        <v>41</v>
      </c>
      <c r="G14" t="s">
        <v>27</v>
      </c>
      <c r="L14" s="5">
        <v>4957</v>
      </c>
      <c r="N14" s="5">
        <v>4957</v>
      </c>
      <c r="O14" t="s">
        <v>81</v>
      </c>
      <c r="P14" t="s">
        <v>35</v>
      </c>
      <c r="Q14" t="s">
        <v>94</v>
      </c>
      <c r="R14" s="6">
        <v>47572</v>
      </c>
      <c r="S14">
        <v>-36.263852</v>
      </c>
      <c r="T14">
        <v>155.56544700000001</v>
      </c>
      <c r="U14">
        <v>6</v>
      </c>
      <c r="V14">
        <v>2025</v>
      </c>
    </row>
    <row r="15" spans="1:22">
      <c r="A15" t="s">
        <v>95</v>
      </c>
      <c r="B15" t="s">
        <v>96</v>
      </c>
      <c r="C15" s="1" t="str">
        <f>HYPERLINK(Query1[[#This Row],[FisheryUrl]],D15)</f>
        <v>CFTO and SAPMER Indian Ocean Purse Seine Skipjack fishery</v>
      </c>
      <c r="D15" t="s">
        <v>97</v>
      </c>
      <c r="E15" t="s">
        <v>98</v>
      </c>
      <c r="F15" t="s">
        <v>41</v>
      </c>
      <c r="G15" t="s">
        <v>27</v>
      </c>
      <c r="K15" s="5">
        <v>38406</v>
      </c>
      <c r="N15" s="5">
        <v>38406</v>
      </c>
      <c r="O15" t="s">
        <v>70</v>
      </c>
      <c r="P15" t="s">
        <v>64</v>
      </c>
      <c r="Q15" t="s">
        <v>49</v>
      </c>
      <c r="R15" s="6">
        <v>46174</v>
      </c>
      <c r="S15">
        <v>-10</v>
      </c>
      <c r="T15">
        <v>70</v>
      </c>
      <c r="U15">
        <v>6</v>
      </c>
      <c r="V15">
        <v>2025</v>
      </c>
    </row>
    <row r="16" spans="1:22">
      <c r="A16" t="s">
        <v>99</v>
      </c>
      <c r="B16" t="s">
        <v>100</v>
      </c>
      <c r="C16" s="1" t="str">
        <f>HYPERLINK(Query1[[#This Row],[FisheryUrl]],D16)</f>
        <v>Canada Highly Migratory Species Foundation (CHMSF) British Columbia Albacore Tuna North Pacific</v>
      </c>
      <c r="D16" t="s">
        <v>101</v>
      </c>
      <c r="E16" t="s">
        <v>102</v>
      </c>
      <c r="F16" t="s">
        <v>26</v>
      </c>
      <c r="G16" t="s">
        <v>27</v>
      </c>
      <c r="H16" s="5">
        <v>1143</v>
      </c>
      <c r="N16" s="5">
        <v>1143</v>
      </c>
      <c r="O16" t="s">
        <v>103</v>
      </c>
      <c r="P16" t="s">
        <v>64</v>
      </c>
      <c r="Q16" t="s">
        <v>104</v>
      </c>
      <c r="R16" s="6">
        <v>46060</v>
      </c>
      <c r="S16">
        <v>43.897892390000003</v>
      </c>
      <c r="T16">
        <v>-141.50390630000001</v>
      </c>
      <c r="U16">
        <v>6</v>
      </c>
      <c r="V16">
        <v>2025</v>
      </c>
    </row>
    <row r="17" spans="1:22">
      <c r="A17" t="s">
        <v>105</v>
      </c>
      <c r="B17" t="s">
        <v>106</v>
      </c>
      <c r="C17" s="1" t="str">
        <f>HYPERLINK(Query1[[#This Row],[FisheryUrl]],D17)</f>
        <v>Capsen &amp; Grand Bleu Atlantic Ocean purse seine skipjack and yellowfin tuna fishery</v>
      </c>
      <c r="D17" t="s">
        <v>107</v>
      </c>
      <c r="E17" t="s">
        <v>108</v>
      </c>
      <c r="F17" t="s">
        <v>41</v>
      </c>
      <c r="G17" t="s">
        <v>27</v>
      </c>
      <c r="K17" s="5">
        <v>24180</v>
      </c>
      <c r="M17" s="5">
        <v>6272</v>
      </c>
      <c r="N17" s="5">
        <v>30452</v>
      </c>
      <c r="O17" t="s">
        <v>109</v>
      </c>
      <c r="P17" t="s">
        <v>29</v>
      </c>
      <c r="Q17" t="s">
        <v>110</v>
      </c>
      <c r="R17" s="6">
        <v>47435</v>
      </c>
      <c r="S17">
        <v>-18.918167</v>
      </c>
      <c r="T17">
        <v>14.439069</v>
      </c>
      <c r="U17">
        <v>6</v>
      </c>
      <c r="V17">
        <v>2025</v>
      </c>
    </row>
    <row r="18" spans="1:22">
      <c r="A18" t="s">
        <v>111</v>
      </c>
      <c r="B18" t="s">
        <v>112</v>
      </c>
      <c r="C18" s="1" t="str">
        <f>HYPERLINK(Query1[[#This Row],[FisheryUrl]],D18)</f>
        <v>Consolidated Atlantic Ocean albacore tuna longline fishery</v>
      </c>
      <c r="D18" t="s">
        <v>113</v>
      </c>
      <c r="E18" t="s">
        <v>114</v>
      </c>
      <c r="F18" t="s">
        <v>58</v>
      </c>
      <c r="G18" t="s">
        <v>27</v>
      </c>
      <c r="H18" s="5">
        <v>3547</v>
      </c>
      <c r="N18" s="5">
        <v>3547</v>
      </c>
      <c r="O18" t="s">
        <v>115</v>
      </c>
      <c r="P18" t="s">
        <v>35</v>
      </c>
      <c r="Q18" t="s">
        <v>116</v>
      </c>
      <c r="R18" s="6">
        <v>47342</v>
      </c>
      <c r="S18">
        <v>42.636254958000002</v>
      </c>
      <c r="T18">
        <v>-27.82184531</v>
      </c>
      <c r="U18">
        <v>6</v>
      </c>
      <c r="V18">
        <v>2025</v>
      </c>
    </row>
    <row r="19" spans="1:22">
      <c r="A19" t="s">
        <v>117</v>
      </c>
      <c r="B19" t="s">
        <v>118</v>
      </c>
      <c r="C19" s="1" t="str">
        <f>HYPERLINK(Query1[[#This Row],[FisheryUrl]],D19)</f>
        <v>Consolidated Indian Ocean longline albacore tuna fishery</v>
      </c>
      <c r="D19" t="s">
        <v>119</v>
      </c>
      <c r="E19" t="s">
        <v>120</v>
      </c>
      <c r="F19" t="s">
        <v>58</v>
      </c>
      <c r="G19" t="s">
        <v>48</v>
      </c>
      <c r="H19" s="5">
        <v>2600</v>
      </c>
      <c r="N19" s="5">
        <v>2600</v>
      </c>
      <c r="O19" t="s">
        <v>115</v>
      </c>
      <c r="P19" t="s">
        <v>64</v>
      </c>
      <c r="Q19" t="s">
        <v>49</v>
      </c>
      <c r="S19">
        <v>-21.447136</v>
      </c>
      <c r="T19">
        <v>79.272293790000006</v>
      </c>
      <c r="U19">
        <v>6</v>
      </c>
      <c r="V19">
        <v>2025</v>
      </c>
    </row>
    <row r="20" spans="1:22">
      <c r="A20" t="s">
        <v>121</v>
      </c>
      <c r="B20" t="s">
        <v>122</v>
      </c>
      <c r="C20" s="1" t="str">
        <f>HYPERLINK(Query1[[#This Row],[FisheryUrl]],D20)</f>
        <v>DFC/HEC Western and Central Pacific longline bigeye, yellowfin and albacore tuna fishery</v>
      </c>
      <c r="D20" t="s">
        <v>123</v>
      </c>
      <c r="E20" t="s">
        <v>124</v>
      </c>
      <c r="F20" t="s">
        <v>58</v>
      </c>
      <c r="G20" t="s">
        <v>27</v>
      </c>
      <c r="H20" s="5">
        <v>278</v>
      </c>
      <c r="J20" s="5">
        <v>1998</v>
      </c>
      <c r="M20" s="5">
        <v>1625</v>
      </c>
      <c r="N20" s="5">
        <v>3902</v>
      </c>
      <c r="O20" t="s">
        <v>125</v>
      </c>
      <c r="P20" t="s">
        <v>126</v>
      </c>
      <c r="Q20" t="s">
        <v>127</v>
      </c>
      <c r="R20" s="6">
        <v>46932</v>
      </c>
      <c r="S20">
        <v>19</v>
      </c>
      <c r="T20">
        <v>178</v>
      </c>
      <c r="U20">
        <v>6</v>
      </c>
      <c r="V20">
        <v>2025</v>
      </c>
    </row>
    <row r="21" spans="1:22">
      <c r="A21" t="s">
        <v>121</v>
      </c>
      <c r="B21" t="s">
        <v>122</v>
      </c>
      <c r="C21" s="1" t="str">
        <f>HYPERLINK(Query1[[#This Row],[FisheryUrl]],D21)</f>
        <v>DFC/HEC Western and Central Pacific longline bigeye, yellowfin and albacore tuna fishery</v>
      </c>
      <c r="D21" t="s">
        <v>123</v>
      </c>
      <c r="E21" t="s">
        <v>124</v>
      </c>
      <c r="F21" t="s">
        <v>58</v>
      </c>
      <c r="G21" t="s">
        <v>48</v>
      </c>
      <c r="J21" s="5">
        <v>1283</v>
      </c>
      <c r="M21" s="5">
        <v>195</v>
      </c>
      <c r="N21" s="5">
        <v>1478</v>
      </c>
      <c r="O21" t="s">
        <v>125</v>
      </c>
      <c r="P21" t="s">
        <v>64</v>
      </c>
      <c r="Q21" t="s">
        <v>76</v>
      </c>
      <c r="R21" s="6">
        <v>46932</v>
      </c>
      <c r="S21">
        <v>19</v>
      </c>
      <c r="T21">
        <v>178</v>
      </c>
      <c r="U21">
        <v>6</v>
      </c>
      <c r="V21">
        <v>2025</v>
      </c>
    </row>
    <row r="22" spans="1:22">
      <c r="A22" t="s">
        <v>128</v>
      </c>
      <c r="B22" t="s">
        <v>129</v>
      </c>
      <c r="C22" s="1" t="str">
        <f>HYPERLINK(Query1[[#This Row],[FisheryUrl]],D22)</f>
        <v>Dae Hae Pacific Yellowfin, Bigeye, and Albacore Longline</v>
      </c>
      <c r="D22" t="s">
        <v>130</v>
      </c>
      <c r="E22" t="s">
        <v>131</v>
      </c>
      <c r="F22" t="s">
        <v>58</v>
      </c>
      <c r="G22" t="s">
        <v>27</v>
      </c>
      <c r="H22" s="5">
        <v>160</v>
      </c>
      <c r="J22" s="5">
        <v>1620</v>
      </c>
      <c r="M22" s="5">
        <v>424</v>
      </c>
      <c r="N22" s="5">
        <v>2204</v>
      </c>
      <c r="O22" t="s">
        <v>125</v>
      </c>
      <c r="P22" t="s">
        <v>29</v>
      </c>
      <c r="Q22" t="s">
        <v>76</v>
      </c>
      <c r="R22" s="6">
        <v>47369</v>
      </c>
      <c r="S22">
        <v>5</v>
      </c>
      <c r="T22">
        <v>120</v>
      </c>
      <c r="U22">
        <v>6</v>
      </c>
      <c r="V22">
        <v>2025</v>
      </c>
    </row>
    <row r="23" spans="1:22">
      <c r="A23" t="s">
        <v>132</v>
      </c>
      <c r="B23" t="s">
        <v>133</v>
      </c>
      <c r="C23" s="1" t="str">
        <f>HYPERLINK(Query1[[#This Row],[FisheryUrl]],D23)</f>
        <v>Dakartuna Atlantic pole and line tuna fishery</v>
      </c>
      <c r="D23" t="s">
        <v>134</v>
      </c>
      <c r="E23" t="s">
        <v>135</v>
      </c>
      <c r="F23" t="s">
        <v>136</v>
      </c>
      <c r="G23" t="s">
        <v>48</v>
      </c>
      <c r="J23" s="5">
        <v>176</v>
      </c>
      <c r="K23" s="5">
        <v>1654</v>
      </c>
      <c r="M23" s="5">
        <v>339</v>
      </c>
      <c r="N23" s="5">
        <v>2169</v>
      </c>
      <c r="O23" t="s">
        <v>42</v>
      </c>
      <c r="P23" t="s">
        <v>64</v>
      </c>
      <c r="Q23" t="s">
        <v>110</v>
      </c>
      <c r="S23">
        <v>-17.416229000000001</v>
      </c>
      <c r="T23">
        <v>14.676736999999999</v>
      </c>
      <c r="U23">
        <v>6</v>
      </c>
      <c r="V23">
        <v>2025</v>
      </c>
    </row>
    <row r="24" spans="1:22">
      <c r="A24" t="s">
        <v>137</v>
      </c>
      <c r="B24" t="s">
        <v>138</v>
      </c>
      <c r="C24" s="1" t="str">
        <f>HYPERLINK(Query1[[#This Row],[FisheryUrl]],D24)</f>
        <v>Dongwon Indian Ocean purse seine fishery</v>
      </c>
      <c r="D24" t="s">
        <v>139</v>
      </c>
      <c r="E24" t="s">
        <v>140</v>
      </c>
      <c r="F24" t="s">
        <v>41</v>
      </c>
      <c r="G24" t="s">
        <v>48</v>
      </c>
      <c r="K24" s="5">
        <v>9638</v>
      </c>
      <c r="M24" s="5">
        <v>1787</v>
      </c>
      <c r="N24" s="5">
        <v>11425</v>
      </c>
      <c r="O24" t="s">
        <v>125</v>
      </c>
      <c r="P24" t="s">
        <v>64</v>
      </c>
      <c r="Q24" t="s">
        <v>49</v>
      </c>
      <c r="S24">
        <v>4.6795999999999998</v>
      </c>
      <c r="T24">
        <v>55.491999999999997</v>
      </c>
      <c r="U24">
        <v>6</v>
      </c>
      <c r="V24">
        <v>2025</v>
      </c>
    </row>
    <row r="25" spans="1:22">
      <c r="A25" t="s">
        <v>141</v>
      </c>
      <c r="B25" t="s">
        <v>142</v>
      </c>
      <c r="C25" s="1" t="str">
        <f>HYPERLINK(Query1[[#This Row],[FisheryUrl]],D25)</f>
        <v>Dongwon Pacific longline yellowfin, bigeye and albacore fishery</v>
      </c>
      <c r="D25" t="s">
        <v>143</v>
      </c>
      <c r="E25" t="s">
        <v>144</v>
      </c>
      <c r="F25" t="s">
        <v>58</v>
      </c>
      <c r="G25" t="s">
        <v>27</v>
      </c>
      <c r="H25" s="5">
        <v>62</v>
      </c>
      <c r="J25" s="5">
        <v>1490</v>
      </c>
      <c r="M25" s="5">
        <v>1012</v>
      </c>
      <c r="N25" s="5">
        <v>2563</v>
      </c>
      <c r="O25" t="s">
        <v>125</v>
      </c>
      <c r="P25" t="s">
        <v>64</v>
      </c>
      <c r="Q25" t="s">
        <v>145</v>
      </c>
      <c r="R25" s="6">
        <v>46016</v>
      </c>
      <c r="S25">
        <v>-7.34</v>
      </c>
      <c r="T25">
        <v>177.7</v>
      </c>
      <c r="U25">
        <v>6</v>
      </c>
      <c r="V25">
        <v>2025</v>
      </c>
    </row>
    <row r="26" spans="1:22">
      <c r="A26" t="s">
        <v>146</v>
      </c>
      <c r="B26" t="s">
        <v>147</v>
      </c>
      <c r="C26" s="1" t="str">
        <f>HYPERLINK(Query1[[#This Row],[FisheryUrl]],D26)</f>
        <v>Dongwon Pacific purse seine yellowfin, bigeye and skipjack fishery</v>
      </c>
      <c r="D26" t="s">
        <v>148</v>
      </c>
      <c r="E26" t="s">
        <v>149</v>
      </c>
      <c r="F26" t="s">
        <v>150</v>
      </c>
      <c r="G26" t="s">
        <v>27</v>
      </c>
      <c r="J26" s="5">
        <v>1567</v>
      </c>
      <c r="K26" s="5">
        <v>72020</v>
      </c>
      <c r="M26" s="5">
        <v>82</v>
      </c>
      <c r="N26" s="5">
        <v>73669</v>
      </c>
      <c r="O26" t="s">
        <v>125</v>
      </c>
      <c r="P26" t="s">
        <v>64</v>
      </c>
      <c r="Q26" t="s">
        <v>151</v>
      </c>
      <c r="R26" s="6">
        <v>47590</v>
      </c>
      <c r="S26">
        <v>-10</v>
      </c>
      <c r="T26">
        <v>160</v>
      </c>
      <c r="U26">
        <v>6</v>
      </c>
      <c r="V26">
        <v>2025</v>
      </c>
    </row>
    <row r="27" spans="1:22">
      <c r="A27" t="s">
        <v>152</v>
      </c>
      <c r="B27" t="s">
        <v>153</v>
      </c>
      <c r="C27" s="1" t="str">
        <f>HYPERLINK(Query1[[#This Row],[FisheryUrl]],D27)</f>
        <v>Eastern Pacific Ecuador Purse Seine Tropical Tuna Fishery (FSC and FAD set fishery)</v>
      </c>
      <c r="D27" t="s">
        <v>154</v>
      </c>
      <c r="E27" t="s">
        <v>155</v>
      </c>
      <c r="F27" t="s">
        <v>41</v>
      </c>
      <c r="G27" t="s">
        <v>27</v>
      </c>
      <c r="K27" s="5">
        <v>20256</v>
      </c>
      <c r="M27" s="5">
        <v>4835</v>
      </c>
      <c r="N27" s="5">
        <v>25091</v>
      </c>
      <c r="O27" t="s">
        <v>156</v>
      </c>
      <c r="P27" t="s">
        <v>64</v>
      </c>
      <c r="Q27" t="s">
        <v>157</v>
      </c>
      <c r="R27" s="6">
        <v>46741</v>
      </c>
      <c r="S27">
        <v>-5.5</v>
      </c>
      <c r="T27">
        <v>-89</v>
      </c>
      <c r="U27">
        <v>6</v>
      </c>
      <c r="V27">
        <v>2025</v>
      </c>
    </row>
    <row r="28" spans="1:22">
      <c r="A28" t="s">
        <v>158</v>
      </c>
      <c r="B28" t="s">
        <v>159</v>
      </c>
      <c r="C28" s="1" t="str">
        <f>HYPERLINK(Query1[[#This Row],[FisheryUrl]],D28)</f>
        <v>Eastern Pacific Ocean tropical tuna - purse seine (TUNACONS) fishery</v>
      </c>
      <c r="D28" t="s">
        <v>160</v>
      </c>
      <c r="E28" t="s">
        <v>161</v>
      </c>
      <c r="F28" t="s">
        <v>41</v>
      </c>
      <c r="G28" t="s">
        <v>27</v>
      </c>
      <c r="J28" s="5">
        <v>11392</v>
      </c>
      <c r="K28" s="5">
        <v>180000</v>
      </c>
      <c r="M28" s="5">
        <v>31000</v>
      </c>
      <c r="N28" s="5">
        <v>222392</v>
      </c>
      <c r="O28" t="s">
        <v>162</v>
      </c>
      <c r="P28" t="s">
        <v>163</v>
      </c>
      <c r="Q28" t="s">
        <v>164</v>
      </c>
      <c r="R28" s="6">
        <v>46574</v>
      </c>
      <c r="S28">
        <v>-0.43944899999999998</v>
      </c>
      <c r="T28">
        <v>-83.392999000000003</v>
      </c>
      <c r="U28">
        <v>6</v>
      </c>
      <c r="V28">
        <v>2025</v>
      </c>
    </row>
    <row r="29" spans="1:22">
      <c r="A29" t="s">
        <v>165</v>
      </c>
      <c r="B29" t="s">
        <v>166</v>
      </c>
      <c r="C29" s="1" t="str">
        <f>HYPERLINK(Query1[[#This Row],[FisheryUrl]],D29)</f>
        <v>FSM Western and Central Pacific Tuna Purse Seine Fishery</v>
      </c>
      <c r="D29" t="s">
        <v>167</v>
      </c>
      <c r="E29" t="s">
        <v>168</v>
      </c>
      <c r="F29" t="s">
        <v>41</v>
      </c>
      <c r="G29" t="s">
        <v>27</v>
      </c>
      <c r="J29" s="5">
        <v>551</v>
      </c>
      <c r="K29" s="5">
        <v>45113</v>
      </c>
      <c r="M29" s="5">
        <v>7751</v>
      </c>
      <c r="N29" s="5">
        <v>53415</v>
      </c>
      <c r="O29" t="s">
        <v>169</v>
      </c>
      <c r="P29" t="s">
        <v>64</v>
      </c>
      <c r="Q29" t="s">
        <v>151</v>
      </c>
      <c r="R29" s="6">
        <v>46238</v>
      </c>
      <c r="S29">
        <v>7.4</v>
      </c>
      <c r="T29">
        <v>150.4</v>
      </c>
      <c r="U29">
        <v>6</v>
      </c>
      <c r="V29">
        <v>2025</v>
      </c>
    </row>
    <row r="30" spans="1:22">
      <c r="A30" t="s">
        <v>170</v>
      </c>
      <c r="B30" t="s">
        <v>171</v>
      </c>
      <c r="C30" s="1" t="str">
        <f>HYPERLINK(Query1[[#This Row],[FisheryUrl]],D30)</f>
        <v>Fiji Albacore, Yellowfin and Bigeye Tuna longline</v>
      </c>
      <c r="D30" t="s">
        <v>172</v>
      </c>
      <c r="E30" t="s">
        <v>173</v>
      </c>
      <c r="F30" t="s">
        <v>58</v>
      </c>
      <c r="G30" t="s">
        <v>27</v>
      </c>
      <c r="H30" s="5">
        <v>4513</v>
      </c>
      <c r="J30" s="5">
        <v>279</v>
      </c>
      <c r="M30" s="5">
        <v>1415</v>
      </c>
      <c r="N30" s="5">
        <v>6207</v>
      </c>
      <c r="O30" t="s">
        <v>174</v>
      </c>
      <c r="P30" t="s">
        <v>64</v>
      </c>
      <c r="Q30" t="s">
        <v>151</v>
      </c>
      <c r="R30" s="6">
        <v>46955</v>
      </c>
      <c r="S30">
        <v>-19.070425289999999</v>
      </c>
      <c r="T30">
        <v>178.59375</v>
      </c>
      <c r="U30">
        <v>6</v>
      </c>
      <c r="V30">
        <v>2025</v>
      </c>
    </row>
    <row r="31" spans="1:22">
      <c r="A31" t="s">
        <v>175</v>
      </c>
      <c r="B31" t="s">
        <v>176</v>
      </c>
      <c r="C31" s="1" t="str">
        <f>HYPERLINK(Query1[[#This Row],[FisheryUrl]],D31)</f>
        <v xml:space="preserve">Fortuna Pacific longline albacore, bigeye and yellowfin tuna fishery </v>
      </c>
      <c r="D31" t="s">
        <v>177</v>
      </c>
      <c r="E31" t="s">
        <v>178</v>
      </c>
      <c r="F31" t="s">
        <v>58</v>
      </c>
      <c r="G31" t="s">
        <v>27</v>
      </c>
      <c r="H31" s="5">
        <v>1999</v>
      </c>
      <c r="J31" s="5">
        <v>165</v>
      </c>
      <c r="M31" s="5">
        <v>101</v>
      </c>
      <c r="N31" s="5">
        <v>2266</v>
      </c>
      <c r="O31" t="s">
        <v>179</v>
      </c>
      <c r="P31" t="s">
        <v>29</v>
      </c>
      <c r="Q31" t="s">
        <v>127</v>
      </c>
      <c r="R31" s="6">
        <v>47294</v>
      </c>
      <c r="S31">
        <v>-2</v>
      </c>
      <c r="T31">
        <v>170</v>
      </c>
      <c r="U31">
        <v>6</v>
      </c>
      <c r="V31">
        <v>2025</v>
      </c>
    </row>
    <row r="32" spans="1:22">
      <c r="A32" t="s">
        <v>180</v>
      </c>
      <c r="B32" t="s">
        <v>181</v>
      </c>
      <c r="C32" s="1" t="str">
        <f>HYPERLINK(Query1[[#This Row],[FisheryUrl]],D32)</f>
        <v>French Polynesia albacore, yellowfin and swordfish longline fishery</v>
      </c>
      <c r="D32" t="s">
        <v>182</v>
      </c>
      <c r="E32" t="s">
        <v>183</v>
      </c>
      <c r="F32" t="s">
        <v>58</v>
      </c>
      <c r="G32" t="s">
        <v>27</v>
      </c>
      <c r="H32" s="5">
        <v>4130</v>
      </c>
      <c r="M32" s="5">
        <v>1309</v>
      </c>
      <c r="N32" s="5">
        <v>5439</v>
      </c>
      <c r="O32" t="s">
        <v>184</v>
      </c>
      <c r="P32" t="s">
        <v>35</v>
      </c>
      <c r="Q32" t="s">
        <v>151</v>
      </c>
      <c r="R32" s="6">
        <v>47385</v>
      </c>
      <c r="S32">
        <v>-17.573181999999999</v>
      </c>
      <c r="T32">
        <v>-149.11924500000001</v>
      </c>
      <c r="U32">
        <v>6</v>
      </c>
      <c r="V32">
        <v>2025</v>
      </c>
    </row>
    <row r="33" spans="1:22">
      <c r="A33" t="s">
        <v>185</v>
      </c>
      <c r="B33" t="s">
        <v>186</v>
      </c>
      <c r="C33" s="1" t="str">
        <f>HYPERLINK(Query1[[#This Row],[FisheryUrl]],D33)</f>
        <v xml:space="preserve">Fukuichi Western and Central Pacific Ocean longline bigeye, yellowfin and albacore tuna </v>
      </c>
      <c r="D33" t="s">
        <v>187</v>
      </c>
      <c r="E33" t="s">
        <v>188</v>
      </c>
      <c r="F33" t="s">
        <v>58</v>
      </c>
      <c r="G33" t="s">
        <v>27</v>
      </c>
      <c r="H33" s="5">
        <v>46</v>
      </c>
      <c r="J33" s="5">
        <v>221</v>
      </c>
      <c r="M33" s="5">
        <v>316</v>
      </c>
      <c r="N33" s="5">
        <v>583</v>
      </c>
      <c r="O33" t="s">
        <v>189</v>
      </c>
      <c r="P33" t="s">
        <v>190</v>
      </c>
      <c r="Q33" t="s">
        <v>191</v>
      </c>
      <c r="R33" s="6">
        <v>47177</v>
      </c>
      <c r="S33">
        <v>7.6556879999999996</v>
      </c>
      <c r="T33">
        <v>155.83011099999999</v>
      </c>
      <c r="U33">
        <v>6</v>
      </c>
      <c r="V33">
        <v>2025</v>
      </c>
    </row>
    <row r="34" spans="1:22">
      <c r="A34" t="s">
        <v>185</v>
      </c>
      <c r="B34" t="s">
        <v>186</v>
      </c>
      <c r="C34" s="1" t="str">
        <f>HYPERLINK(Query1[[#This Row],[FisheryUrl]],D34)</f>
        <v xml:space="preserve">Fukuichi Western and Central Pacific Ocean longline bigeye, yellowfin and albacore tuna </v>
      </c>
      <c r="D34" t="s">
        <v>187</v>
      </c>
      <c r="E34" t="s">
        <v>188</v>
      </c>
      <c r="F34" t="s">
        <v>41</v>
      </c>
      <c r="G34" t="s">
        <v>48</v>
      </c>
      <c r="K34" s="5">
        <v>8514</v>
      </c>
      <c r="N34" s="5">
        <v>8514</v>
      </c>
      <c r="O34" t="s">
        <v>189</v>
      </c>
      <c r="P34" t="s">
        <v>64</v>
      </c>
      <c r="Q34" t="s">
        <v>191</v>
      </c>
      <c r="R34" s="6">
        <v>47177</v>
      </c>
      <c r="S34">
        <v>7.6556879999999996</v>
      </c>
      <c r="T34">
        <v>155.83011099999999</v>
      </c>
      <c r="U34">
        <v>6</v>
      </c>
      <c r="V34">
        <v>2025</v>
      </c>
    </row>
    <row r="35" spans="1:22">
      <c r="A35" t="s">
        <v>192</v>
      </c>
      <c r="B35" t="s">
        <v>193</v>
      </c>
      <c r="C35" s="1" t="str">
        <f>HYPERLINK(Query1[[#This Row],[FisheryUrl]],D35)</f>
        <v>Ghanaian Atlantic Ocean skipjack and yellowfin tuna pole and line fishery</v>
      </c>
      <c r="D35" t="s">
        <v>194</v>
      </c>
      <c r="E35" t="s">
        <v>195</v>
      </c>
      <c r="F35" t="s">
        <v>196</v>
      </c>
      <c r="G35" t="s">
        <v>48</v>
      </c>
      <c r="K35" s="5">
        <v>6798</v>
      </c>
      <c r="M35" s="5">
        <v>3951</v>
      </c>
      <c r="N35" s="5">
        <v>10749</v>
      </c>
      <c r="O35" t="s">
        <v>197</v>
      </c>
      <c r="P35" t="s">
        <v>190</v>
      </c>
      <c r="Q35" t="s">
        <v>198</v>
      </c>
      <c r="S35">
        <v>5.6666670000000003</v>
      </c>
      <c r="T35">
        <v>0</v>
      </c>
      <c r="U35">
        <v>6</v>
      </c>
      <c r="V35">
        <v>2025</v>
      </c>
    </row>
    <row r="36" spans="1:22">
      <c r="A36" t="s">
        <v>199</v>
      </c>
      <c r="B36" t="s">
        <v>200</v>
      </c>
      <c r="C36" s="1" t="str">
        <f>HYPERLINK(Query1[[#This Row],[FisheryUrl]],D36)</f>
        <v>Ghanaian Atlantic Ocean skipjack and yellowfin tuna purse seine fishery</v>
      </c>
      <c r="D36" t="s">
        <v>201</v>
      </c>
      <c r="E36" t="s">
        <v>202</v>
      </c>
      <c r="F36" t="s">
        <v>41</v>
      </c>
      <c r="G36" t="s">
        <v>48</v>
      </c>
      <c r="K36" s="5">
        <v>56655</v>
      </c>
      <c r="M36" s="5">
        <v>22367</v>
      </c>
      <c r="N36" s="5">
        <v>79022</v>
      </c>
      <c r="O36" t="s">
        <v>197</v>
      </c>
      <c r="P36" t="s">
        <v>190</v>
      </c>
      <c r="Q36" t="s">
        <v>198</v>
      </c>
      <c r="S36">
        <v>5.6666670000000003</v>
      </c>
      <c r="T36">
        <v>0</v>
      </c>
      <c r="U36">
        <v>6</v>
      </c>
      <c r="V36">
        <v>2025</v>
      </c>
    </row>
    <row r="37" spans="1:22">
      <c r="A37" t="s">
        <v>203</v>
      </c>
      <c r="B37" t="s">
        <v>204</v>
      </c>
      <c r="C37" s="1" t="str">
        <f>HYPERLINK(Query1[[#This Row],[FisheryUrl]],D37)</f>
        <v>Hawaii longline swordfish, bigeye and yellowfin tuna fishery</v>
      </c>
      <c r="D37" t="s">
        <v>205</v>
      </c>
      <c r="E37" t="s">
        <v>206</v>
      </c>
      <c r="F37" t="s">
        <v>207</v>
      </c>
      <c r="G37" t="s">
        <v>27</v>
      </c>
      <c r="J37" s="5">
        <v>6403</v>
      </c>
      <c r="M37" s="5">
        <v>2796</v>
      </c>
      <c r="N37" s="5">
        <v>9199</v>
      </c>
      <c r="O37" t="s">
        <v>28</v>
      </c>
      <c r="P37" t="s">
        <v>64</v>
      </c>
      <c r="Q37" t="s">
        <v>59</v>
      </c>
      <c r="R37" s="6">
        <v>46634</v>
      </c>
      <c r="S37">
        <v>19.741755000000001</v>
      </c>
      <c r="T37">
        <v>-155.844437</v>
      </c>
      <c r="U37">
        <v>6</v>
      </c>
      <c r="V37">
        <v>2025</v>
      </c>
    </row>
    <row r="38" spans="1:22">
      <c r="A38" t="s">
        <v>208</v>
      </c>
      <c r="B38" t="s">
        <v>209</v>
      </c>
      <c r="C38" s="1" t="str">
        <f>HYPERLINK(Query1[[#This Row],[FisheryUrl]],D38)</f>
        <v xml:space="preserve">Indonesia Indian Ocean tuna and large pelagics longline </v>
      </c>
      <c r="D38" t="s">
        <v>210</v>
      </c>
      <c r="E38" t="s">
        <v>211</v>
      </c>
      <c r="F38" t="s">
        <v>212</v>
      </c>
      <c r="G38" t="s">
        <v>45</v>
      </c>
      <c r="H38" s="5">
        <v>3714</v>
      </c>
      <c r="J38" s="5">
        <v>3687</v>
      </c>
      <c r="M38" s="5">
        <v>7300</v>
      </c>
      <c r="N38" s="5">
        <v>14701</v>
      </c>
      <c r="O38" t="s">
        <v>213</v>
      </c>
      <c r="P38" t="s">
        <v>64</v>
      </c>
      <c r="Q38" t="s">
        <v>94</v>
      </c>
      <c r="S38">
        <v>-10.85727681</v>
      </c>
      <c r="T38">
        <v>110.72036469</v>
      </c>
      <c r="U38">
        <v>6</v>
      </c>
      <c r="V38">
        <v>2025</v>
      </c>
    </row>
    <row r="39" spans="1:22">
      <c r="A39" t="s">
        <v>214</v>
      </c>
      <c r="B39" t="s">
        <v>215</v>
      </c>
      <c r="C39" s="1" t="str">
        <f>HYPERLINK(Query1[[#This Row],[FisheryUrl]],D39)</f>
        <v>Indonesia pole-and-line and handline, skipjack and yellowfin tuna of Western and Central Pacific archipelagic waters</v>
      </c>
      <c r="D39" t="s">
        <v>216</v>
      </c>
      <c r="E39" t="s">
        <v>217</v>
      </c>
      <c r="F39" t="s">
        <v>136</v>
      </c>
      <c r="G39" t="s">
        <v>27</v>
      </c>
      <c r="K39" s="5">
        <v>7956</v>
      </c>
      <c r="M39" s="5">
        <v>7461</v>
      </c>
      <c r="N39" s="5">
        <v>15417</v>
      </c>
      <c r="O39" t="s">
        <v>213</v>
      </c>
      <c r="P39" t="s">
        <v>64</v>
      </c>
      <c r="Q39" t="s">
        <v>191</v>
      </c>
      <c r="R39" s="6">
        <v>46047</v>
      </c>
      <c r="S39">
        <v>-2.85</v>
      </c>
      <c r="T39">
        <v>125</v>
      </c>
      <c r="U39">
        <v>6</v>
      </c>
      <c r="V39">
        <v>2025</v>
      </c>
    </row>
    <row r="40" spans="1:22">
      <c r="A40" t="s">
        <v>218</v>
      </c>
      <c r="B40" t="s">
        <v>219</v>
      </c>
      <c r="C40" s="1" t="str">
        <f>HYPERLINK(Query1[[#This Row],[FisheryUrl]],D40)</f>
        <v>JC Mackintosh Greenstick, handline and fishing rod bluefin tuna fishery</v>
      </c>
      <c r="D40" t="s">
        <v>220</v>
      </c>
      <c r="E40" t="s">
        <v>221</v>
      </c>
      <c r="F40" t="s">
        <v>222</v>
      </c>
      <c r="G40" t="s">
        <v>27</v>
      </c>
      <c r="I40" s="5">
        <v>56</v>
      </c>
      <c r="N40" s="5">
        <v>56</v>
      </c>
      <c r="O40" t="s">
        <v>42</v>
      </c>
      <c r="P40" t="s">
        <v>190</v>
      </c>
      <c r="Q40" t="s">
        <v>223</v>
      </c>
      <c r="R40" s="6">
        <v>46637</v>
      </c>
      <c r="S40">
        <v>35.924640746000001</v>
      </c>
      <c r="T40">
        <v>-5.6516161560000002</v>
      </c>
      <c r="U40">
        <v>6</v>
      </c>
      <c r="V40">
        <v>2025</v>
      </c>
    </row>
    <row r="41" spans="1:22">
      <c r="A41" t="s">
        <v>224</v>
      </c>
      <c r="B41" t="s">
        <v>225</v>
      </c>
      <c r="C41" s="1" t="str">
        <f>HYPERLINK(Query1[[#This Row],[FisheryUrl]],D41)</f>
        <v>Japanese pole and line skipjack and albacore tuna fishery</v>
      </c>
      <c r="D41" t="s">
        <v>226</v>
      </c>
      <c r="E41" t="s">
        <v>227</v>
      </c>
      <c r="F41" t="s">
        <v>136</v>
      </c>
      <c r="G41" t="s">
        <v>27</v>
      </c>
      <c r="H41" s="5">
        <v>736</v>
      </c>
      <c r="K41" s="5">
        <v>4354</v>
      </c>
      <c r="N41" s="5">
        <v>5090</v>
      </c>
      <c r="O41" t="s">
        <v>189</v>
      </c>
      <c r="P41" t="s">
        <v>228</v>
      </c>
      <c r="Q41" t="s">
        <v>191</v>
      </c>
      <c r="R41" s="6">
        <v>46492</v>
      </c>
      <c r="S41">
        <v>30.513767029</v>
      </c>
      <c r="T41">
        <v>132.42920570999999</v>
      </c>
      <c r="U41">
        <v>6</v>
      </c>
      <c r="V41">
        <v>2025</v>
      </c>
    </row>
    <row r="42" spans="1:22">
      <c r="A42" t="s">
        <v>229</v>
      </c>
      <c r="B42" t="s">
        <v>230</v>
      </c>
      <c r="C42" s="1" t="str">
        <f>HYPERLINK(Query1[[#This Row],[FisheryUrl]],D42)</f>
        <v xml:space="preserve">Katsuo Ippon-zuri Gyogyo albacore and skipjack pole and line fishery </v>
      </c>
      <c r="D42" t="s">
        <v>231</v>
      </c>
      <c r="E42" t="s">
        <v>232</v>
      </c>
      <c r="F42" t="s">
        <v>136</v>
      </c>
      <c r="G42" t="s">
        <v>27</v>
      </c>
      <c r="H42" s="5">
        <v>1194</v>
      </c>
      <c r="K42" s="5">
        <v>6671</v>
      </c>
      <c r="N42" s="5">
        <v>7865</v>
      </c>
      <c r="O42" t="s">
        <v>189</v>
      </c>
      <c r="P42" t="s">
        <v>64</v>
      </c>
      <c r="Q42" t="s">
        <v>151</v>
      </c>
      <c r="R42" s="6">
        <v>46845</v>
      </c>
      <c r="S42">
        <v>32.081409000000001</v>
      </c>
      <c r="T42">
        <v>145.966261</v>
      </c>
      <c r="U42">
        <v>6</v>
      </c>
      <c r="V42">
        <v>2025</v>
      </c>
    </row>
    <row r="43" spans="1:22">
      <c r="A43" t="s">
        <v>233</v>
      </c>
      <c r="B43" t="s">
        <v>234</v>
      </c>
      <c r="C43" s="1" t="str">
        <f>HYPERLINK(Query1[[#This Row],[FisheryUrl]],D43)</f>
        <v>Kha Yang Marine Indian Ocean longline albacore tuna fishery</v>
      </c>
      <c r="D43" t="s">
        <v>235</v>
      </c>
      <c r="E43" t="s">
        <v>236</v>
      </c>
      <c r="F43" t="s">
        <v>212</v>
      </c>
      <c r="G43" t="s">
        <v>48</v>
      </c>
      <c r="H43" s="5">
        <v>5486</v>
      </c>
      <c r="N43" s="5">
        <v>5486</v>
      </c>
      <c r="O43" t="s">
        <v>237</v>
      </c>
      <c r="P43" t="s">
        <v>35</v>
      </c>
      <c r="Q43" t="s">
        <v>49</v>
      </c>
      <c r="S43">
        <v>57.501480000000001</v>
      </c>
      <c r="T43">
        <v>-20.14132</v>
      </c>
      <c r="U43">
        <v>6</v>
      </c>
      <c r="V43">
        <v>2025</v>
      </c>
    </row>
    <row r="44" spans="1:22">
      <c r="A44" t="s">
        <v>238</v>
      </c>
      <c r="B44" t="s">
        <v>239</v>
      </c>
      <c r="C44" s="1" t="str">
        <f>HYPERLINK(Query1[[#This Row],[FisheryUrl]],D44)</f>
        <v xml:space="preserve">Kiribati albacore, bigeye and yellowfin tuna longline fishery </v>
      </c>
      <c r="D44" t="s">
        <v>240</v>
      </c>
      <c r="E44" t="s">
        <v>241</v>
      </c>
      <c r="F44" t="s">
        <v>58</v>
      </c>
      <c r="G44" t="s">
        <v>242</v>
      </c>
      <c r="H44" s="5">
        <v>1</v>
      </c>
      <c r="J44" s="5">
        <v>128</v>
      </c>
      <c r="M44" s="5">
        <v>73</v>
      </c>
      <c r="N44" s="5">
        <v>201</v>
      </c>
      <c r="O44" t="s">
        <v>243</v>
      </c>
      <c r="P44" t="s">
        <v>35</v>
      </c>
      <c r="Q44" t="s">
        <v>151</v>
      </c>
      <c r="R44" s="6">
        <v>46040</v>
      </c>
      <c r="S44">
        <v>-3.3</v>
      </c>
      <c r="T44">
        <v>-168</v>
      </c>
      <c r="U44">
        <v>6</v>
      </c>
      <c r="V44">
        <v>2025</v>
      </c>
    </row>
    <row r="45" spans="1:22">
      <c r="A45" t="s">
        <v>244</v>
      </c>
      <c r="B45" t="s">
        <v>245</v>
      </c>
      <c r="C45" s="1" t="str">
        <f>HYPERLINK(Query1[[#This Row],[FisheryUrl]],D45)</f>
        <v>Kochi and Miyazaki Offshore Pole and Line Albacore and Skipjack fishery</v>
      </c>
      <c r="D45" t="s">
        <v>246</v>
      </c>
      <c r="E45" t="s">
        <v>247</v>
      </c>
      <c r="F45" t="s">
        <v>136</v>
      </c>
      <c r="G45" t="s">
        <v>27</v>
      </c>
      <c r="H45" s="5">
        <v>5024</v>
      </c>
      <c r="K45" s="5">
        <v>11129</v>
      </c>
      <c r="N45" s="5">
        <v>16153</v>
      </c>
      <c r="O45" t="s">
        <v>189</v>
      </c>
      <c r="P45" t="s">
        <v>64</v>
      </c>
      <c r="Q45" t="s">
        <v>191</v>
      </c>
      <c r="R45" s="6">
        <v>46193</v>
      </c>
      <c r="S45">
        <v>32.081409000000001</v>
      </c>
      <c r="T45">
        <v>145.966261</v>
      </c>
      <c r="U45">
        <v>6</v>
      </c>
      <c r="V45">
        <v>2025</v>
      </c>
    </row>
    <row r="46" spans="1:22">
      <c r="A46" t="s">
        <v>248</v>
      </c>
      <c r="B46" t="s">
        <v>249</v>
      </c>
      <c r="C46" s="1" t="str">
        <f>HYPERLINK(Query1[[#This Row],[FisheryUrl]],D46)</f>
        <v xml:space="preserve">Kyowa-Meiho Japan skipjack and yellowfin purse seine fishery </v>
      </c>
      <c r="D46" t="s">
        <v>250</v>
      </c>
      <c r="E46" t="s">
        <v>251</v>
      </c>
      <c r="F46" t="s">
        <v>41</v>
      </c>
      <c r="G46" t="s">
        <v>27</v>
      </c>
      <c r="K46" s="5">
        <v>20603</v>
      </c>
      <c r="M46" s="5">
        <v>2600</v>
      </c>
      <c r="N46" s="5">
        <v>23203</v>
      </c>
      <c r="O46" t="s">
        <v>189</v>
      </c>
      <c r="P46" t="s">
        <v>88</v>
      </c>
      <c r="Q46" t="s">
        <v>191</v>
      </c>
      <c r="R46" s="6">
        <v>47164</v>
      </c>
      <c r="S46">
        <v>5.0983000000000001</v>
      </c>
      <c r="T46">
        <v>159.31890000000001</v>
      </c>
      <c r="U46">
        <v>6</v>
      </c>
      <c r="V46">
        <v>2025</v>
      </c>
    </row>
    <row r="47" spans="1:22">
      <c r="A47" t="s">
        <v>252</v>
      </c>
      <c r="B47" t="s">
        <v>253</v>
      </c>
      <c r="C47" s="1" t="str">
        <f>HYPERLINK(Query1[[#This Row],[FisheryUrl]],D47)</f>
        <v>Maldives pole &amp; line skipjack tuna</v>
      </c>
      <c r="D47" t="s">
        <v>254</v>
      </c>
      <c r="E47" t="s">
        <v>255</v>
      </c>
      <c r="F47" t="s">
        <v>256</v>
      </c>
      <c r="G47" t="s">
        <v>27</v>
      </c>
      <c r="K47" s="5">
        <v>129024</v>
      </c>
      <c r="N47" s="5">
        <v>129024</v>
      </c>
      <c r="O47" t="s">
        <v>257</v>
      </c>
      <c r="P47" t="s">
        <v>64</v>
      </c>
      <c r="Q47" t="s">
        <v>258</v>
      </c>
      <c r="R47" s="6">
        <v>46901</v>
      </c>
      <c r="S47">
        <v>7.6172000000000004E-2</v>
      </c>
      <c r="T47">
        <v>72.861328</v>
      </c>
      <c r="U47">
        <v>6</v>
      </c>
      <c r="V47">
        <v>2025</v>
      </c>
    </row>
    <row r="48" spans="1:22">
      <c r="A48" t="s">
        <v>252</v>
      </c>
      <c r="B48" t="s">
        <v>253</v>
      </c>
      <c r="C48" s="1" t="str">
        <f>HYPERLINK(Query1[[#This Row],[FisheryUrl]],D48)</f>
        <v>Maldives pole &amp; line skipjack tuna</v>
      </c>
      <c r="D48" t="s">
        <v>254</v>
      </c>
      <c r="E48" t="s">
        <v>255</v>
      </c>
      <c r="F48" t="s">
        <v>256</v>
      </c>
      <c r="G48" t="s">
        <v>48</v>
      </c>
      <c r="M48" s="5">
        <v>19540</v>
      </c>
      <c r="N48" s="5">
        <v>19540</v>
      </c>
      <c r="O48" t="s">
        <v>257</v>
      </c>
      <c r="P48" t="s">
        <v>64</v>
      </c>
      <c r="Q48" t="s">
        <v>258</v>
      </c>
      <c r="R48" s="6">
        <v>46901</v>
      </c>
      <c r="S48">
        <v>7.6172000000000004E-2</v>
      </c>
      <c r="T48">
        <v>72.861328</v>
      </c>
      <c r="U48">
        <v>6</v>
      </c>
      <c r="V48">
        <v>2025</v>
      </c>
    </row>
    <row r="49" spans="1:22">
      <c r="A49" t="s">
        <v>259</v>
      </c>
      <c r="B49" t="s">
        <v>260</v>
      </c>
      <c r="C49" s="1" t="str">
        <f>HYPERLINK(Query1[[#This Row],[FisheryUrl]],D49)</f>
        <v>Nauru skipjack, yellowfin, and bigeye tuna purse seine fishery</v>
      </c>
      <c r="D49" t="s">
        <v>261</v>
      </c>
      <c r="E49" t="s">
        <v>262</v>
      </c>
      <c r="F49" t="s">
        <v>41</v>
      </c>
      <c r="G49" t="s">
        <v>27</v>
      </c>
      <c r="J49" s="5">
        <v>1000</v>
      </c>
      <c r="K49" s="5">
        <v>53500</v>
      </c>
      <c r="M49" s="5">
        <v>7850</v>
      </c>
      <c r="N49" s="5">
        <v>62350</v>
      </c>
      <c r="O49" t="s">
        <v>115</v>
      </c>
      <c r="P49" t="s">
        <v>64</v>
      </c>
      <c r="Q49" t="s">
        <v>151</v>
      </c>
      <c r="R49" s="6">
        <v>46574</v>
      </c>
      <c r="S49">
        <v>8.9307400000000001</v>
      </c>
      <c r="T49">
        <v>150.67766</v>
      </c>
      <c r="U49">
        <v>6</v>
      </c>
      <c r="V49">
        <v>2025</v>
      </c>
    </row>
    <row r="50" spans="1:22">
      <c r="A50" t="s">
        <v>263</v>
      </c>
      <c r="B50" t="s">
        <v>264</v>
      </c>
      <c r="C50" s="1" t="str">
        <f>HYPERLINK(Query1[[#This Row],[FisheryUrl]],D50)</f>
        <v>New Zealand albacore tuna troll</v>
      </c>
      <c r="D50" t="s">
        <v>265</v>
      </c>
      <c r="E50" t="s">
        <v>266</v>
      </c>
      <c r="F50" t="s">
        <v>26</v>
      </c>
      <c r="G50" t="s">
        <v>27</v>
      </c>
      <c r="H50" s="5">
        <v>823</v>
      </c>
      <c r="N50" s="5">
        <v>823</v>
      </c>
      <c r="O50" t="s">
        <v>267</v>
      </c>
      <c r="P50" t="s">
        <v>64</v>
      </c>
      <c r="Q50" t="s">
        <v>82</v>
      </c>
      <c r="R50" s="6">
        <v>46611</v>
      </c>
      <c r="S50">
        <v>-45.906319000000003</v>
      </c>
      <c r="T50">
        <v>164.882813</v>
      </c>
      <c r="U50">
        <v>6</v>
      </c>
      <c r="V50">
        <v>2025</v>
      </c>
    </row>
    <row r="51" spans="1:22">
      <c r="A51" t="s">
        <v>268</v>
      </c>
      <c r="B51" t="s">
        <v>269</v>
      </c>
      <c r="C51" s="1" t="str">
        <f>HYPERLINK(Query1[[#This Row],[FisheryUrl]],D51)</f>
        <v>North Atlantic albacore artisanal fishery</v>
      </c>
      <c r="D51" t="s">
        <v>270</v>
      </c>
      <c r="E51" t="s">
        <v>271</v>
      </c>
      <c r="F51" t="s">
        <v>272</v>
      </c>
      <c r="G51" t="s">
        <v>27</v>
      </c>
      <c r="H51" s="5">
        <v>14673</v>
      </c>
      <c r="N51" s="5">
        <v>14673</v>
      </c>
      <c r="O51" t="s">
        <v>42</v>
      </c>
      <c r="P51" t="s">
        <v>64</v>
      </c>
      <c r="Q51" t="s">
        <v>273</v>
      </c>
      <c r="R51" s="6">
        <v>46362</v>
      </c>
      <c r="S51">
        <v>44.804250000000003</v>
      </c>
      <c r="T51">
        <v>-12.128906000000001</v>
      </c>
      <c r="U51">
        <v>6</v>
      </c>
      <c r="V51">
        <v>2025</v>
      </c>
    </row>
    <row r="52" spans="1:22">
      <c r="A52" t="s">
        <v>274</v>
      </c>
      <c r="B52" t="s">
        <v>275</v>
      </c>
      <c r="C52" s="1" t="str">
        <f>HYPERLINK(Query1[[#This Row],[FisheryUrl]],D52)</f>
        <v>Owase Bussan Co. Ltd. North Pacific Longline Fishery for Albacore, Yellowfin, &amp; Bigeye Tuna</v>
      </c>
      <c r="D52" t="s">
        <v>276</v>
      </c>
      <c r="E52" t="s">
        <v>277</v>
      </c>
      <c r="F52" t="s">
        <v>58</v>
      </c>
      <c r="G52" t="s">
        <v>27</v>
      </c>
      <c r="H52" s="5">
        <v>188</v>
      </c>
      <c r="J52" s="5">
        <v>19</v>
      </c>
      <c r="M52" s="5">
        <v>23</v>
      </c>
      <c r="N52" s="5">
        <v>231</v>
      </c>
      <c r="O52" t="s">
        <v>189</v>
      </c>
      <c r="P52" t="s">
        <v>64</v>
      </c>
      <c r="Q52" t="s">
        <v>278</v>
      </c>
      <c r="R52" s="6">
        <v>46057</v>
      </c>
      <c r="S52">
        <v>44.143101999999999</v>
      </c>
      <c r="T52">
        <v>160</v>
      </c>
      <c r="U52">
        <v>6</v>
      </c>
      <c r="V52">
        <v>2025</v>
      </c>
    </row>
    <row r="53" spans="1:22">
      <c r="A53" t="s">
        <v>279</v>
      </c>
      <c r="B53" t="s">
        <v>280</v>
      </c>
      <c r="C53" s="1" t="str">
        <f>HYPERLINK(Query1[[#This Row],[FisheryUrl]],D53)</f>
        <v>PNA Western and Central Pacific Skipjack, Yellowfin and Bigeye Tuna Purse Seine Fishery</v>
      </c>
      <c r="D53" t="s">
        <v>281</v>
      </c>
      <c r="E53" t="s">
        <v>282</v>
      </c>
      <c r="F53" t="s">
        <v>41</v>
      </c>
      <c r="G53" t="s">
        <v>27</v>
      </c>
      <c r="J53" s="5">
        <v>54912</v>
      </c>
      <c r="K53" s="5">
        <v>676405</v>
      </c>
      <c r="M53" s="5">
        <v>234181</v>
      </c>
      <c r="N53" s="5">
        <v>965498</v>
      </c>
      <c r="O53" t="s">
        <v>283</v>
      </c>
      <c r="P53" t="s">
        <v>29</v>
      </c>
      <c r="Q53" t="s">
        <v>151</v>
      </c>
      <c r="R53" s="6">
        <v>47412</v>
      </c>
      <c r="S53">
        <v>7.4958289999999996</v>
      </c>
      <c r="T53">
        <v>168.75618</v>
      </c>
      <c r="U53">
        <v>6</v>
      </c>
      <c r="V53">
        <v>2025</v>
      </c>
    </row>
    <row r="54" spans="1:22">
      <c r="A54" t="s">
        <v>284</v>
      </c>
      <c r="B54" t="s">
        <v>285</v>
      </c>
      <c r="C54" s="1" t="str">
        <f>HYPERLINK(Query1[[#This Row],[FisheryUrl]],D54)</f>
        <v>PNG Fishing Industry Association’s purse seine skipjack, yellowfin and bigeye tuna fishery</v>
      </c>
      <c r="D54" t="s">
        <v>286</v>
      </c>
      <c r="E54" t="s">
        <v>287</v>
      </c>
      <c r="F54" t="s">
        <v>41</v>
      </c>
      <c r="G54" t="s">
        <v>27</v>
      </c>
      <c r="J54" s="5">
        <v>1068</v>
      </c>
      <c r="K54" s="5">
        <v>69420</v>
      </c>
      <c r="M54" s="5">
        <v>78320</v>
      </c>
      <c r="N54" s="5">
        <v>148808</v>
      </c>
      <c r="O54" t="s">
        <v>288</v>
      </c>
      <c r="P54" t="s">
        <v>64</v>
      </c>
      <c r="Q54" t="s">
        <v>151</v>
      </c>
      <c r="R54" s="6">
        <v>46888</v>
      </c>
      <c r="S54">
        <v>7.4891666700000004</v>
      </c>
      <c r="T54">
        <v>152.86305555999999</v>
      </c>
      <c r="U54">
        <v>6</v>
      </c>
      <c r="V54">
        <v>2025</v>
      </c>
    </row>
    <row r="55" spans="1:22">
      <c r="A55" t="s">
        <v>289</v>
      </c>
      <c r="B55" t="s">
        <v>290</v>
      </c>
      <c r="C55" s="1" t="str">
        <f>HYPERLINK(Query1[[#This Row],[FisheryUrl]],D55)</f>
        <v>Philippine small-scale yellowfin tuna (Thunnus albacares) handline fishery</v>
      </c>
      <c r="D55" t="s">
        <v>291</v>
      </c>
      <c r="E55" t="s">
        <v>292</v>
      </c>
      <c r="F55" t="s">
        <v>136</v>
      </c>
      <c r="G55" t="s">
        <v>27</v>
      </c>
      <c r="M55" s="5">
        <v>68</v>
      </c>
      <c r="N55" s="5">
        <v>68</v>
      </c>
      <c r="O55" t="s">
        <v>293</v>
      </c>
      <c r="P55" t="s">
        <v>64</v>
      </c>
      <c r="Q55" t="s">
        <v>191</v>
      </c>
      <c r="R55" s="6">
        <v>46313</v>
      </c>
      <c r="S55">
        <v>13.4</v>
      </c>
      <c r="T55">
        <v>124</v>
      </c>
      <c r="U55">
        <v>6</v>
      </c>
      <c r="V55">
        <v>2025</v>
      </c>
    </row>
    <row r="56" spans="1:22">
      <c r="A56" t="s">
        <v>294</v>
      </c>
      <c r="B56" t="s">
        <v>295</v>
      </c>
      <c r="C56" s="1" t="str">
        <f>HYPERLINK(Query1[[#This Row],[FisheryUrl]],D56)</f>
        <v>Pingtairong Pacific tuna deep set longline fishery</v>
      </c>
      <c r="D56" t="s">
        <v>296</v>
      </c>
      <c r="E56" t="s">
        <v>297</v>
      </c>
      <c r="F56" t="s">
        <v>58</v>
      </c>
      <c r="G56" t="s">
        <v>27</v>
      </c>
      <c r="H56" s="5">
        <v>7127</v>
      </c>
      <c r="J56" s="5">
        <v>557</v>
      </c>
      <c r="M56" s="5">
        <v>583</v>
      </c>
      <c r="N56" s="5">
        <v>8267</v>
      </c>
      <c r="O56" t="s">
        <v>298</v>
      </c>
      <c r="P56" t="s">
        <v>35</v>
      </c>
      <c r="Q56" t="s">
        <v>151</v>
      </c>
      <c r="R56" s="6">
        <v>47251</v>
      </c>
      <c r="S56">
        <v>10</v>
      </c>
      <c r="T56">
        <v>180</v>
      </c>
      <c r="U56">
        <v>6</v>
      </c>
      <c r="V56">
        <v>2025</v>
      </c>
    </row>
    <row r="57" spans="1:22">
      <c r="A57" t="s">
        <v>294</v>
      </c>
      <c r="B57" t="s">
        <v>295</v>
      </c>
      <c r="C57" s="1" t="str">
        <f>HYPERLINK(Query1[[#This Row],[FisheryUrl]],D57)</f>
        <v>Pingtairong Pacific tuna deep set longline fishery</v>
      </c>
      <c r="D57" t="s">
        <v>296</v>
      </c>
      <c r="E57" t="s">
        <v>297</v>
      </c>
      <c r="F57" t="s">
        <v>58</v>
      </c>
      <c r="G57" t="s">
        <v>48</v>
      </c>
      <c r="J57" s="5">
        <v>245</v>
      </c>
      <c r="N57" s="5">
        <v>245</v>
      </c>
      <c r="O57" t="s">
        <v>298</v>
      </c>
      <c r="P57" t="s">
        <v>64</v>
      </c>
      <c r="Q57" t="s">
        <v>59</v>
      </c>
      <c r="R57" s="6">
        <v>47251</v>
      </c>
      <c r="S57">
        <v>10</v>
      </c>
      <c r="T57">
        <v>180</v>
      </c>
      <c r="U57">
        <v>6</v>
      </c>
      <c r="V57">
        <v>2025</v>
      </c>
    </row>
    <row r="58" spans="1:22">
      <c r="A58" t="s">
        <v>299</v>
      </c>
      <c r="B58" t="s">
        <v>300</v>
      </c>
      <c r="C58" s="1" t="str">
        <f>HYPERLINK(Query1[[#This Row],[FisheryUrl]],D58)</f>
        <v>SATHOAN French Mediterranean Bluefin tuna artisanal longline and handline fishery</v>
      </c>
      <c r="D58" t="s">
        <v>301</v>
      </c>
      <c r="E58" t="s">
        <v>302</v>
      </c>
      <c r="F58" t="s">
        <v>58</v>
      </c>
      <c r="G58" t="s">
        <v>27</v>
      </c>
      <c r="I58" s="5">
        <v>523</v>
      </c>
      <c r="N58" s="5">
        <v>523</v>
      </c>
      <c r="O58" t="s">
        <v>70</v>
      </c>
      <c r="P58" t="s">
        <v>88</v>
      </c>
      <c r="Q58" t="s">
        <v>303</v>
      </c>
      <c r="R58" s="6">
        <v>45952</v>
      </c>
      <c r="S58">
        <v>43.124994532000002</v>
      </c>
      <c r="T58">
        <v>3.803430809</v>
      </c>
      <c r="U58">
        <v>6</v>
      </c>
      <c r="V58">
        <v>2025</v>
      </c>
    </row>
    <row r="59" spans="1:22">
      <c r="A59" t="s">
        <v>304</v>
      </c>
      <c r="B59" t="s">
        <v>305</v>
      </c>
      <c r="C59" s="1" t="str">
        <f>HYPERLINK(Query1[[#This Row],[FisheryUrl]],D59)</f>
        <v>SI WCPO skipjack and yellowfin tuna purse seine fishery</v>
      </c>
      <c r="D59" t="s">
        <v>306</v>
      </c>
      <c r="E59" t="s">
        <v>307</v>
      </c>
      <c r="F59" t="s">
        <v>41</v>
      </c>
      <c r="G59" t="s">
        <v>27</v>
      </c>
      <c r="K59" s="5">
        <v>53178</v>
      </c>
      <c r="M59" s="5">
        <v>8305</v>
      </c>
      <c r="N59" s="5">
        <v>61483</v>
      </c>
      <c r="O59" t="s">
        <v>189</v>
      </c>
      <c r="P59" t="s">
        <v>88</v>
      </c>
      <c r="Q59" t="s">
        <v>191</v>
      </c>
      <c r="R59" s="6">
        <v>46574</v>
      </c>
      <c r="S59">
        <v>7.9480560000000002</v>
      </c>
      <c r="T59">
        <v>158.565</v>
      </c>
      <c r="U59">
        <v>6</v>
      </c>
      <c r="V59">
        <v>2025</v>
      </c>
    </row>
    <row r="60" spans="1:22">
      <c r="A60" t="s">
        <v>308</v>
      </c>
      <c r="B60" t="s">
        <v>309</v>
      </c>
      <c r="C60" s="1" t="str">
        <f>HYPERLINK(Query1[[#This Row],[FisheryUrl]],D60)</f>
        <v>SZLC CSFC &amp; FMLC FSM EEZ Longline Yellowfin and Bigeye Tuna</v>
      </c>
      <c r="D60" t="s">
        <v>310</v>
      </c>
      <c r="E60" t="s">
        <v>311</v>
      </c>
      <c r="F60" t="s">
        <v>58</v>
      </c>
      <c r="G60" t="s">
        <v>27</v>
      </c>
      <c r="J60" s="5">
        <v>782</v>
      </c>
      <c r="M60" s="5">
        <v>1260</v>
      </c>
      <c r="N60" s="5">
        <v>2042</v>
      </c>
      <c r="O60" t="s">
        <v>298</v>
      </c>
      <c r="P60" t="s">
        <v>35</v>
      </c>
      <c r="Q60" t="s">
        <v>151</v>
      </c>
      <c r="R60" s="6">
        <v>45838</v>
      </c>
      <c r="S60">
        <v>7.5</v>
      </c>
      <c r="T60">
        <v>150.80000000000001</v>
      </c>
      <c r="U60">
        <v>6</v>
      </c>
      <c r="V60">
        <v>2025</v>
      </c>
    </row>
    <row r="61" spans="1:22">
      <c r="A61" t="s">
        <v>308</v>
      </c>
      <c r="B61" t="s">
        <v>309</v>
      </c>
      <c r="C61" s="1" t="str">
        <f>HYPERLINK(Query1[[#This Row],[FisheryUrl]],D61)</f>
        <v>SZLC CSFC &amp; FMLC FSM EEZ Longline Yellowfin and Bigeye Tuna</v>
      </c>
      <c r="D61" t="s">
        <v>310</v>
      </c>
      <c r="E61" t="s">
        <v>311</v>
      </c>
      <c r="F61" t="s">
        <v>58</v>
      </c>
      <c r="G61" t="s">
        <v>48</v>
      </c>
      <c r="H61" s="5">
        <v>486</v>
      </c>
      <c r="J61" s="5">
        <v>89</v>
      </c>
      <c r="M61" s="5">
        <v>531</v>
      </c>
      <c r="N61" s="5">
        <v>1105</v>
      </c>
      <c r="O61" t="s">
        <v>298</v>
      </c>
      <c r="P61" t="s">
        <v>29</v>
      </c>
      <c r="Q61" t="s">
        <v>151</v>
      </c>
      <c r="R61" s="6">
        <v>45838</v>
      </c>
      <c r="S61">
        <v>7.5</v>
      </c>
      <c r="T61">
        <v>150.80000000000001</v>
      </c>
      <c r="U61">
        <v>6</v>
      </c>
      <c r="V61">
        <v>2025</v>
      </c>
    </row>
    <row r="62" spans="1:22">
      <c r="A62" t="s">
        <v>312</v>
      </c>
      <c r="B62" t="s">
        <v>313</v>
      </c>
      <c r="C62" s="1" t="str">
        <f>HYPERLINK(Query1[[#This Row],[FisheryUrl]],D62)</f>
        <v>SZLC, CSFC &amp; FMLC Cook Islands EEZ albacore, yellowfin and bigeye longline</v>
      </c>
      <c r="D62" t="s">
        <v>314</v>
      </c>
      <c r="E62" t="s">
        <v>315</v>
      </c>
      <c r="F62" t="s">
        <v>58</v>
      </c>
      <c r="G62" t="s">
        <v>27</v>
      </c>
      <c r="H62" s="5">
        <v>2001</v>
      </c>
      <c r="J62" s="5">
        <v>117</v>
      </c>
      <c r="M62" s="5">
        <v>500</v>
      </c>
      <c r="N62" s="5">
        <v>2618</v>
      </c>
      <c r="O62" t="s">
        <v>298</v>
      </c>
      <c r="P62" t="s">
        <v>64</v>
      </c>
      <c r="Q62" t="s">
        <v>36</v>
      </c>
      <c r="R62" s="6">
        <v>46064</v>
      </c>
      <c r="S62">
        <v>-24.206890000000001</v>
      </c>
      <c r="T62">
        <v>-159.609375</v>
      </c>
      <c r="U62">
        <v>6</v>
      </c>
      <c r="V62">
        <v>2025</v>
      </c>
    </row>
    <row r="63" spans="1:22">
      <c r="A63" t="s">
        <v>316</v>
      </c>
      <c r="B63" t="s">
        <v>317</v>
      </c>
      <c r="C63" s="1" t="str">
        <f>HYPERLINK(Query1[[#This Row],[FisheryUrl]],D63)</f>
        <v>SZLC, CSFC, FMLC &amp; MIFV RMI EEZ longline yellowfin, bigeye and albacore tuna</v>
      </c>
      <c r="D63" t="s">
        <v>318</v>
      </c>
      <c r="E63" t="s">
        <v>319</v>
      </c>
      <c r="F63" t="s">
        <v>58</v>
      </c>
      <c r="G63" t="s">
        <v>27</v>
      </c>
      <c r="H63" s="5">
        <v>146</v>
      </c>
      <c r="J63" s="5">
        <v>1899</v>
      </c>
      <c r="M63" s="5">
        <v>904</v>
      </c>
      <c r="N63" s="5">
        <v>2949</v>
      </c>
      <c r="O63" t="s">
        <v>283</v>
      </c>
      <c r="P63" t="s">
        <v>64</v>
      </c>
      <c r="Q63" t="s">
        <v>191</v>
      </c>
      <c r="R63" s="6">
        <v>45903</v>
      </c>
      <c r="S63">
        <v>6.7</v>
      </c>
      <c r="T63">
        <v>171</v>
      </c>
      <c r="U63">
        <v>6</v>
      </c>
      <c r="V63">
        <v>2025</v>
      </c>
    </row>
    <row r="64" spans="1:22">
      <c r="A64" t="s">
        <v>320</v>
      </c>
      <c r="B64" t="s">
        <v>321</v>
      </c>
      <c r="C64" s="1" t="str">
        <f>HYPERLINK(Query1[[#This Row],[FisheryUrl]],D64)</f>
        <v>Sajo WCPO and EPO bigeye, yellowfin, and albacore tuna longline</v>
      </c>
      <c r="D64" t="s">
        <v>322</v>
      </c>
      <c r="E64" t="s">
        <v>323</v>
      </c>
      <c r="F64" t="s">
        <v>58</v>
      </c>
      <c r="G64" t="s">
        <v>27</v>
      </c>
      <c r="H64" s="5">
        <v>437</v>
      </c>
      <c r="J64" s="5">
        <v>4716</v>
      </c>
      <c r="M64" s="5">
        <v>3167</v>
      </c>
      <c r="N64" s="5">
        <v>8320</v>
      </c>
      <c r="O64" t="s">
        <v>125</v>
      </c>
      <c r="P64" t="s">
        <v>35</v>
      </c>
      <c r="Q64" t="s">
        <v>151</v>
      </c>
      <c r="R64" s="6">
        <v>47440</v>
      </c>
      <c r="S64">
        <v>10</v>
      </c>
      <c r="T64">
        <v>180</v>
      </c>
      <c r="U64">
        <v>6</v>
      </c>
      <c r="V64">
        <v>2025</v>
      </c>
    </row>
    <row r="65" spans="1:22">
      <c r="A65" t="s">
        <v>324</v>
      </c>
      <c r="B65" t="s">
        <v>325</v>
      </c>
      <c r="C65" s="1" t="str">
        <f>HYPERLINK(Query1[[#This Row],[FisheryUrl]],D65)</f>
        <v xml:space="preserve">Silla WCPO longline tuna fishery </v>
      </c>
      <c r="D65" t="s">
        <v>326</v>
      </c>
      <c r="E65" t="s">
        <v>327</v>
      </c>
      <c r="F65" t="s">
        <v>58</v>
      </c>
      <c r="G65" t="s">
        <v>27</v>
      </c>
      <c r="H65" s="5">
        <v>52</v>
      </c>
      <c r="J65" s="5">
        <v>566</v>
      </c>
      <c r="M65" s="5">
        <v>904</v>
      </c>
      <c r="N65" s="5">
        <v>1521</v>
      </c>
      <c r="O65" t="s">
        <v>125</v>
      </c>
      <c r="P65" t="s">
        <v>29</v>
      </c>
      <c r="Q65" t="s">
        <v>151</v>
      </c>
      <c r="R65" s="6">
        <v>47313</v>
      </c>
      <c r="S65">
        <v>19</v>
      </c>
      <c r="T65">
        <v>178</v>
      </c>
      <c r="U65">
        <v>6</v>
      </c>
      <c r="V65">
        <v>2025</v>
      </c>
    </row>
    <row r="66" spans="1:22">
      <c r="A66" t="s">
        <v>328</v>
      </c>
      <c r="B66" t="s">
        <v>329</v>
      </c>
      <c r="C66" s="1" t="str">
        <f>HYPERLINK(Query1[[#This Row],[FisheryUrl]],D66)</f>
        <v xml:space="preserve">Silla WCPO purse seine tuna fishery </v>
      </c>
      <c r="D66" t="s">
        <v>330</v>
      </c>
      <c r="E66" t="s">
        <v>331</v>
      </c>
      <c r="F66" t="s">
        <v>41</v>
      </c>
      <c r="G66" t="s">
        <v>27</v>
      </c>
      <c r="J66" s="5">
        <v>882</v>
      </c>
      <c r="K66" s="5">
        <v>45843</v>
      </c>
      <c r="M66" s="5">
        <v>9751</v>
      </c>
      <c r="N66" s="5">
        <v>56476</v>
      </c>
      <c r="O66" t="s">
        <v>332</v>
      </c>
      <c r="P66" t="s">
        <v>190</v>
      </c>
      <c r="Q66" t="s">
        <v>191</v>
      </c>
      <c r="R66" s="6">
        <v>47303</v>
      </c>
      <c r="S66">
        <v>19</v>
      </c>
      <c r="T66">
        <v>178</v>
      </c>
      <c r="U66">
        <v>6</v>
      </c>
      <c r="V66">
        <v>2025</v>
      </c>
    </row>
    <row r="67" spans="1:22">
      <c r="A67" t="s">
        <v>333</v>
      </c>
      <c r="B67" t="s">
        <v>334</v>
      </c>
      <c r="C67" s="1" t="str">
        <f>HYPERLINK(Query1[[#This Row],[FisheryUrl]],D67)</f>
        <v>Solomon Islands skipjack and yellowfin tuna purse seine and pole and line</v>
      </c>
      <c r="D67" t="s">
        <v>335</v>
      </c>
      <c r="E67" t="s">
        <v>336</v>
      </c>
      <c r="F67" t="s">
        <v>337</v>
      </c>
      <c r="G67" t="s">
        <v>27</v>
      </c>
      <c r="K67" s="5">
        <v>14945</v>
      </c>
      <c r="M67" s="5">
        <v>14423</v>
      </c>
      <c r="N67" s="5">
        <v>29368</v>
      </c>
      <c r="O67" t="s">
        <v>338</v>
      </c>
      <c r="P67" t="s">
        <v>88</v>
      </c>
      <c r="Q67" t="s">
        <v>191</v>
      </c>
      <c r="R67" s="6">
        <v>46181</v>
      </c>
      <c r="S67">
        <v>-8.1897407619999996</v>
      </c>
      <c r="T67">
        <v>158.42286088</v>
      </c>
      <c r="U67">
        <v>6</v>
      </c>
      <c r="V67">
        <v>2025</v>
      </c>
    </row>
    <row r="68" spans="1:22">
      <c r="A68" t="s">
        <v>333</v>
      </c>
      <c r="B68" t="s">
        <v>334</v>
      </c>
      <c r="C68" s="1" t="str">
        <f>HYPERLINK(Query1[[#This Row],[FisheryUrl]],D68)</f>
        <v>Solomon Islands skipjack and yellowfin tuna purse seine and pole and line</v>
      </c>
      <c r="D68" t="s">
        <v>335</v>
      </c>
      <c r="E68" t="s">
        <v>336</v>
      </c>
      <c r="F68" t="s">
        <v>337</v>
      </c>
      <c r="G68" t="s">
        <v>48</v>
      </c>
      <c r="J68" s="5">
        <v>457</v>
      </c>
      <c r="N68" s="5">
        <v>457</v>
      </c>
      <c r="O68" t="s">
        <v>338</v>
      </c>
      <c r="P68" t="s">
        <v>88</v>
      </c>
      <c r="Q68" t="s">
        <v>191</v>
      </c>
      <c r="R68" s="6">
        <v>46181</v>
      </c>
      <c r="S68">
        <v>-8.1897407619999996</v>
      </c>
      <c r="T68">
        <v>158.42286088</v>
      </c>
      <c r="U68">
        <v>6</v>
      </c>
      <c r="V68">
        <v>2025</v>
      </c>
    </row>
    <row r="69" spans="1:22">
      <c r="A69" t="s">
        <v>339</v>
      </c>
      <c r="B69" t="s">
        <v>340</v>
      </c>
      <c r="C69" s="1" t="str">
        <f>HYPERLINK(Query1[[#This Row],[FisheryUrl]],D69)</f>
        <v>South Africa Albacore Tuna Pole and Line Fishery</v>
      </c>
      <c r="D69" t="s">
        <v>341</v>
      </c>
      <c r="E69" t="s">
        <v>342</v>
      </c>
      <c r="F69" t="s">
        <v>136</v>
      </c>
      <c r="G69" t="s">
        <v>27</v>
      </c>
      <c r="H69" s="5">
        <v>2485</v>
      </c>
      <c r="N69" s="5">
        <v>2485</v>
      </c>
      <c r="O69" t="s">
        <v>343</v>
      </c>
      <c r="P69" t="s">
        <v>35</v>
      </c>
      <c r="Q69" t="s">
        <v>344</v>
      </c>
      <c r="R69" s="6">
        <v>47337</v>
      </c>
      <c r="S69">
        <v>-33.924900000000001</v>
      </c>
      <c r="T69">
        <v>18.424099999999999</v>
      </c>
      <c r="U69">
        <v>6</v>
      </c>
      <c r="V69">
        <v>2025</v>
      </c>
    </row>
    <row r="70" spans="1:22">
      <c r="A70" t="s">
        <v>345</v>
      </c>
      <c r="B70" t="s">
        <v>346</v>
      </c>
      <c r="C70" s="1" t="str">
        <f>HYPERLINK(Query1[[#This Row],[FisheryUrl]],D70)</f>
        <v>Southern Africa Sustainable Tuna Association (SASTUNA) albacore pole-line fishery</v>
      </c>
      <c r="D70" t="s">
        <v>347</v>
      </c>
      <c r="E70" t="s">
        <v>348</v>
      </c>
      <c r="F70" t="s">
        <v>136</v>
      </c>
      <c r="G70" t="s">
        <v>27</v>
      </c>
      <c r="H70" s="5">
        <v>1500</v>
      </c>
      <c r="N70" s="5">
        <v>1500</v>
      </c>
      <c r="O70" t="s">
        <v>343</v>
      </c>
      <c r="P70" t="s">
        <v>35</v>
      </c>
      <c r="Q70" t="s">
        <v>344</v>
      </c>
      <c r="R70" s="6">
        <v>47470</v>
      </c>
      <c r="S70">
        <v>-33.835987000000003</v>
      </c>
      <c r="T70">
        <v>17.103396</v>
      </c>
      <c r="U70">
        <v>6</v>
      </c>
      <c r="V70">
        <v>2025</v>
      </c>
    </row>
    <row r="71" spans="1:22">
      <c r="A71" t="s">
        <v>349</v>
      </c>
      <c r="B71" t="s">
        <v>350</v>
      </c>
      <c r="C71" s="1" t="str">
        <f>HYPERLINK(Query1[[#This Row],[FisheryUrl]],D71)</f>
        <v xml:space="preserve">TAFCO FSM skipjack and yellowfin tuna purse seine fishery </v>
      </c>
      <c r="D71" t="s">
        <v>351</v>
      </c>
      <c r="E71" t="s">
        <v>352</v>
      </c>
      <c r="F71" t="s">
        <v>41</v>
      </c>
      <c r="G71" t="s">
        <v>27</v>
      </c>
      <c r="K71" s="5">
        <v>13495</v>
      </c>
      <c r="M71" s="5">
        <v>3210</v>
      </c>
      <c r="N71" s="5">
        <v>16705</v>
      </c>
      <c r="O71" t="s">
        <v>189</v>
      </c>
      <c r="P71" t="s">
        <v>35</v>
      </c>
      <c r="Q71" t="s">
        <v>191</v>
      </c>
      <c r="R71" s="6">
        <v>47174</v>
      </c>
      <c r="S71">
        <v>-1.5192000000000001</v>
      </c>
      <c r="T71">
        <v>155.04040000000001</v>
      </c>
      <c r="U71">
        <v>6</v>
      </c>
      <c r="V71">
        <v>2025</v>
      </c>
    </row>
    <row r="72" spans="1:22">
      <c r="A72" t="s">
        <v>353</v>
      </c>
      <c r="B72" t="s">
        <v>354</v>
      </c>
      <c r="C72" s="1" t="str">
        <f>HYPERLINK(Query1[[#This Row],[FisheryUrl]],D72)</f>
        <v>TTKV WCPO skipjack and yellowfin tuna purse seine fishery</v>
      </c>
      <c r="D72" t="s">
        <v>355</v>
      </c>
      <c r="E72" t="s">
        <v>356</v>
      </c>
      <c r="F72" t="s">
        <v>41</v>
      </c>
      <c r="G72" t="s">
        <v>27</v>
      </c>
      <c r="K72" s="5">
        <v>86144</v>
      </c>
      <c r="M72" s="5">
        <v>13876</v>
      </c>
      <c r="N72" s="5">
        <v>100020</v>
      </c>
      <c r="O72" t="s">
        <v>189</v>
      </c>
      <c r="P72" t="s">
        <v>64</v>
      </c>
      <c r="Q72" t="s">
        <v>357</v>
      </c>
      <c r="R72" s="6">
        <v>46925</v>
      </c>
      <c r="S72">
        <v>21.102149000000001</v>
      </c>
      <c r="T72">
        <v>154.29423600000001</v>
      </c>
      <c r="U72">
        <v>6</v>
      </c>
      <c r="V72">
        <v>2025</v>
      </c>
    </row>
    <row r="73" spans="1:22">
      <c r="A73" t="s">
        <v>358</v>
      </c>
      <c r="B73" t="s">
        <v>359</v>
      </c>
      <c r="C73" s="1" t="str">
        <f>HYPERLINK(Query1[[#This Row],[FisheryUrl]],D73)</f>
        <v>Tri Marine Atlantic Albacore longline fishery</v>
      </c>
      <c r="D73" t="s">
        <v>360</v>
      </c>
      <c r="E73" t="s">
        <v>361</v>
      </c>
      <c r="F73" t="s">
        <v>212</v>
      </c>
      <c r="G73" t="s">
        <v>27</v>
      </c>
      <c r="H73" s="5">
        <v>11251</v>
      </c>
      <c r="N73" s="5">
        <v>11251</v>
      </c>
      <c r="O73" t="s">
        <v>362</v>
      </c>
      <c r="P73" t="s">
        <v>64</v>
      </c>
      <c r="Q73" t="s">
        <v>363</v>
      </c>
      <c r="R73" s="6">
        <v>46568</v>
      </c>
      <c r="S73">
        <v>18</v>
      </c>
      <c r="T73">
        <v>-36</v>
      </c>
      <c r="U73">
        <v>6</v>
      </c>
      <c r="V73">
        <v>2025</v>
      </c>
    </row>
    <row r="74" spans="1:22">
      <c r="A74" t="s">
        <v>364</v>
      </c>
      <c r="B74" t="s">
        <v>365</v>
      </c>
      <c r="C74" s="1" t="str">
        <f>HYPERLINK(Query1[[#This Row],[FisheryUrl]],D74)</f>
        <v>Tri Marine Pacific Ocean longline tuna fishery</v>
      </c>
      <c r="D74" t="s">
        <v>366</v>
      </c>
      <c r="E74" t="s">
        <v>367</v>
      </c>
      <c r="F74" t="s">
        <v>58</v>
      </c>
      <c r="G74" t="s">
        <v>27</v>
      </c>
      <c r="H74" s="5">
        <v>11078</v>
      </c>
      <c r="J74" s="5">
        <v>1197</v>
      </c>
      <c r="K74" s="5">
        <v>132</v>
      </c>
      <c r="M74" s="5">
        <v>3433</v>
      </c>
      <c r="N74" s="5">
        <v>15840</v>
      </c>
      <c r="O74" t="s">
        <v>362</v>
      </c>
      <c r="P74" t="s">
        <v>190</v>
      </c>
      <c r="Q74" t="s">
        <v>368</v>
      </c>
      <c r="R74" s="6">
        <v>47372</v>
      </c>
      <c r="S74">
        <v>8.1580504120999997</v>
      </c>
      <c r="T74">
        <v>-176.1902657</v>
      </c>
      <c r="U74">
        <v>6</v>
      </c>
      <c r="V74">
        <v>2025</v>
      </c>
    </row>
    <row r="75" spans="1:22">
      <c r="A75" t="s">
        <v>369</v>
      </c>
      <c r="B75" t="s">
        <v>370</v>
      </c>
      <c r="C75" s="1" t="str">
        <f>HYPERLINK(Query1[[#This Row],[FisheryUrl]],D75)</f>
        <v>Tri Marine Western and Central Pacific skipjack, yellowfin and bigeye tuna fishery</v>
      </c>
      <c r="D75" t="s">
        <v>371</v>
      </c>
      <c r="E75" t="s">
        <v>372</v>
      </c>
      <c r="F75" t="s">
        <v>41</v>
      </c>
      <c r="G75" t="s">
        <v>27</v>
      </c>
      <c r="J75" s="5">
        <v>7805</v>
      </c>
      <c r="K75" s="5">
        <v>85949</v>
      </c>
      <c r="M75" s="5">
        <v>14824</v>
      </c>
      <c r="N75" s="5">
        <v>108578</v>
      </c>
      <c r="O75" t="s">
        <v>373</v>
      </c>
      <c r="P75" t="s">
        <v>29</v>
      </c>
      <c r="Q75" t="s">
        <v>151</v>
      </c>
      <c r="R75" s="6">
        <v>46925</v>
      </c>
      <c r="S75">
        <v>-11.95334779</v>
      </c>
      <c r="T75">
        <v>-168.5742127</v>
      </c>
      <c r="U75">
        <v>6</v>
      </c>
      <c r="V75">
        <v>2025</v>
      </c>
    </row>
    <row r="76" spans="1:22">
      <c r="A76" t="s">
        <v>374</v>
      </c>
      <c r="B76" t="s">
        <v>375</v>
      </c>
      <c r="C76" s="1" t="str">
        <f>HYPERLINK(Query1[[#This Row],[FisheryUrl]],D76)</f>
        <v xml:space="preserve">Tuna Alliance Atlantic albacore longline fishery </v>
      </c>
      <c r="D76" t="s">
        <v>376</v>
      </c>
      <c r="E76" t="s">
        <v>377</v>
      </c>
      <c r="F76" t="s">
        <v>58</v>
      </c>
      <c r="G76" t="s">
        <v>27</v>
      </c>
      <c r="H76" s="5">
        <v>10029</v>
      </c>
      <c r="N76" s="5">
        <v>10029</v>
      </c>
      <c r="O76" t="s">
        <v>115</v>
      </c>
      <c r="P76" t="s">
        <v>64</v>
      </c>
      <c r="Q76" t="s">
        <v>363</v>
      </c>
      <c r="R76" s="6">
        <v>46923</v>
      </c>
      <c r="S76">
        <v>16.982778</v>
      </c>
      <c r="T76">
        <v>-36.930833</v>
      </c>
      <c r="U76">
        <v>6</v>
      </c>
      <c r="V76">
        <v>2025</v>
      </c>
    </row>
    <row r="77" spans="1:22">
      <c r="A77" t="s">
        <v>378</v>
      </c>
      <c r="B77" t="s">
        <v>379</v>
      </c>
      <c r="C77" s="1" t="str">
        <f>HYPERLINK(Query1[[#This Row],[FisheryUrl]],D77)</f>
        <v>US North Atlantic swordfish, yellowfin, and albacore tuna fishery</v>
      </c>
      <c r="D77" t="s">
        <v>380</v>
      </c>
      <c r="E77" t="s">
        <v>381</v>
      </c>
      <c r="F77" t="s">
        <v>256</v>
      </c>
      <c r="G77" t="s">
        <v>27</v>
      </c>
      <c r="H77" s="5">
        <v>93</v>
      </c>
      <c r="M77" s="5">
        <v>550</v>
      </c>
      <c r="N77" s="5">
        <v>643</v>
      </c>
      <c r="O77" t="s">
        <v>28</v>
      </c>
      <c r="P77" t="s">
        <v>382</v>
      </c>
      <c r="Q77" t="s">
        <v>383</v>
      </c>
      <c r="R77" s="6">
        <v>47162</v>
      </c>
      <c r="S77">
        <v>34.9</v>
      </c>
      <c r="T77">
        <v>-71.8</v>
      </c>
      <c r="U77">
        <v>6</v>
      </c>
      <c r="V77">
        <v>2025</v>
      </c>
    </row>
    <row r="78" spans="1:22">
      <c r="A78" t="s">
        <v>384</v>
      </c>
      <c r="B78" t="s">
        <v>385</v>
      </c>
      <c r="C78" s="1" t="str">
        <f>HYPERLINK(Query1[[#This Row],[FisheryUrl]],D78)</f>
        <v>US Pacific Tuna Group Purse Seine FSC and FAD Set Fishery</v>
      </c>
      <c r="D78" t="s">
        <v>386</v>
      </c>
      <c r="E78" t="s">
        <v>387</v>
      </c>
      <c r="F78" t="s">
        <v>41</v>
      </c>
      <c r="G78" t="s">
        <v>27</v>
      </c>
      <c r="J78" s="5">
        <v>6551</v>
      </c>
      <c r="K78" s="5">
        <v>57475</v>
      </c>
      <c r="M78" s="5">
        <v>9162</v>
      </c>
      <c r="N78" s="5">
        <v>73189</v>
      </c>
      <c r="O78" t="s">
        <v>28</v>
      </c>
      <c r="P78" t="s">
        <v>388</v>
      </c>
      <c r="Q78" t="s">
        <v>368</v>
      </c>
      <c r="R78" s="6">
        <v>47625</v>
      </c>
      <c r="S78">
        <v>-40.4</v>
      </c>
      <c r="T78">
        <v>-155.5</v>
      </c>
      <c r="U78">
        <v>6</v>
      </c>
      <c r="V78">
        <v>2025</v>
      </c>
    </row>
    <row r="79" spans="1:22">
      <c r="A79" t="s">
        <v>389</v>
      </c>
      <c r="B79" t="s">
        <v>390</v>
      </c>
      <c r="C79" s="1" t="str">
        <f>HYPERLINK(Query1[[#This Row],[FisheryUrl]],D79)</f>
        <v>Usufuku Honten Northeast Atlantic longline bluefin tuna fishery</v>
      </c>
      <c r="D79" t="s">
        <v>391</v>
      </c>
      <c r="E79" t="s">
        <v>392</v>
      </c>
      <c r="F79" t="s">
        <v>58</v>
      </c>
      <c r="G79" t="s">
        <v>27</v>
      </c>
      <c r="I79" s="5">
        <v>71</v>
      </c>
      <c r="N79" s="5">
        <v>71</v>
      </c>
      <c r="O79" t="s">
        <v>189</v>
      </c>
      <c r="P79" t="s">
        <v>64</v>
      </c>
      <c r="Q79" t="s">
        <v>273</v>
      </c>
      <c r="R79" s="6">
        <v>46062</v>
      </c>
      <c r="S79">
        <v>42.636254958000002</v>
      </c>
      <c r="T79">
        <v>-27.82184531</v>
      </c>
      <c r="U79">
        <v>6</v>
      </c>
      <c r="V79">
        <v>2025</v>
      </c>
    </row>
    <row r="80" spans="1:22">
      <c r="A80" t="s">
        <v>393</v>
      </c>
      <c r="B80" t="s">
        <v>394</v>
      </c>
      <c r="C80" s="1" t="str">
        <f>HYPERLINK(Query1[[#This Row],[FisheryUrl]],D80)</f>
        <v>WPSTA Western and Central Pacific Skipjack, Yellowfin, and Bigeye Purse Seine Fishery</v>
      </c>
      <c r="D80" t="s">
        <v>395</v>
      </c>
      <c r="E80" t="s">
        <v>396</v>
      </c>
      <c r="F80" t="s">
        <v>41</v>
      </c>
      <c r="G80" t="s">
        <v>27</v>
      </c>
      <c r="J80" s="5">
        <v>667</v>
      </c>
      <c r="K80" s="5">
        <v>50267</v>
      </c>
      <c r="M80" s="5">
        <v>7733</v>
      </c>
      <c r="N80" s="5">
        <v>58667</v>
      </c>
      <c r="O80" t="s">
        <v>115</v>
      </c>
      <c r="P80" t="s">
        <v>88</v>
      </c>
      <c r="Q80" t="s">
        <v>151</v>
      </c>
      <c r="R80" s="6">
        <v>47107</v>
      </c>
      <c r="S80">
        <v>0</v>
      </c>
      <c r="T80">
        <v>162.68899999999999</v>
      </c>
      <c r="U80">
        <v>6</v>
      </c>
      <c r="V80">
        <v>2025</v>
      </c>
    </row>
    <row r="83" spans="3:3">
      <c r="C83" s="3"/>
    </row>
  </sheetData>
  <phoneticPr fontId="5"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FC494-FE67-4BE7-9280-2EBE88A1FA96}">
  <dimension ref="A1"/>
  <sheetViews>
    <sheetView workbookViewId="0"/>
  </sheetViews>
  <sheetFormatPr defaultColWidth="8.8554687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242b3f222694370b37a2a251da74707 xmlns="230c30b3-5bf2-4424-b964-6b55c85701d3">
      <Terms xmlns="http://schemas.microsoft.com/office/infopath/2007/PartnerControls"/>
    </e242b3f222694370b37a2a251da74707>
    <Q_x0020_Month xmlns="230c30b3-5bf2-4424-b964-6b55c85701d3" xsi:nil="true"/>
    <_dlc_DocId xmlns="230c30b3-5bf2-4424-b964-6b55c85701d3">MSCOUTREACH-1274542805-19261</_dlc_DocId>
    <Meeting_x0020_Date xmlns="230c30b3-5bf2-4424-b964-6b55c85701d3" xsi:nil="true"/>
    <IconOverlay xmlns="http://schemas.microsoft.com/sharepoint/v4" xsi:nil="true"/>
    <lc2ee1b5168640739c6af8be6b9c1c4b xmlns="230c30b3-5bf2-4424-b964-6b55c85701d3">
      <Terms xmlns="http://schemas.microsoft.com/office/infopath/2007/PartnerControls"/>
    </lc2ee1b5168640739c6af8be6b9c1c4b>
    <b49947ffe1b84f9790a0de64dfa228a4 xmlns="230c30b3-5bf2-4424-b964-6b55c85701d3">
      <Terms xmlns="http://schemas.microsoft.com/office/infopath/2007/PartnerControls"/>
    </b49947ffe1b84f9790a0de64dfa228a4>
    <_dlc_DocIdUrl xmlns="230c30b3-5bf2-4424-b964-6b55c85701d3">
      <Url>https://marinestewardshipcouncil.sharepoint.com/sites/outreach/_layouts/15/DocIdRedir.aspx?ID=MSCOUTREACH-1274542805-19261</Url>
      <Description>MSCOUTREACH-1274542805-19261</Description>
    </_dlc_DocIdUrl>
    <Year xmlns="230c30b3-5bf2-4424-b964-6b55c85701d3">2020-2021</Year>
    <lcf76f155ced4ddcb4097134ff3c332f xmlns="14861c3e-89c8-41a6-b516-11bdd9f9b98c">
      <Terms xmlns="http://schemas.microsoft.com/office/infopath/2007/PartnerControls"/>
    </lcf76f155ced4ddcb4097134ff3c332f>
    <TaxCatchAll xmlns="230c30b3-5bf2-4424-b964-6b55c85701d3"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Outreach Document" ma:contentTypeID="0x010100BAC41A1A34208A42BE102A7EF446F4F80000AC4C59BEF18D4C8E928A346C2DA587" ma:contentTypeVersion="28" ma:contentTypeDescription="" ma:contentTypeScope="" ma:versionID="4ac305c9bc7411f9d1b5b3fb5aa4058c">
  <xsd:schema xmlns:xsd="http://www.w3.org/2001/XMLSchema" xmlns:xs="http://www.w3.org/2001/XMLSchema" xmlns:p="http://schemas.microsoft.com/office/2006/metadata/properties" xmlns:ns2="230c30b3-5bf2-4424-b964-6b55c85701d3" xmlns:ns3="14861c3e-89c8-41a6-b516-11bdd9f9b98c" xmlns:ns4="http://schemas.microsoft.com/sharepoint/v4" targetNamespace="http://schemas.microsoft.com/office/2006/metadata/properties" ma:root="true" ma:fieldsID="40d505a30cf9ecef9ca2396d5d93c68b" ns2:_="" ns3:_="" ns4:_="">
    <xsd:import namespace="230c30b3-5bf2-4424-b964-6b55c85701d3"/>
    <xsd:import namespace="14861c3e-89c8-41a6-b516-11bdd9f9b98c"/>
    <xsd:import namespace="http://schemas.microsoft.com/sharepoint/v4"/>
    <xsd:element name="properties">
      <xsd:complexType>
        <xsd:sequence>
          <xsd:element name="documentManagement">
            <xsd:complexType>
              <xsd:all>
                <xsd:element ref="ns2:Meeting_x0020_Date" minOccurs="0"/>
                <xsd:element ref="ns2:Q_x0020_Month" minOccurs="0"/>
                <xsd:element ref="ns2:Year" minOccurs="0"/>
                <xsd:element ref="ns2:b49947ffe1b84f9790a0de64dfa228a4" minOccurs="0"/>
                <xsd:element ref="ns2:TaxCatchAll" minOccurs="0"/>
                <xsd:element ref="ns2:TaxCatchAllLabel" minOccurs="0"/>
                <xsd:element ref="ns2:lc2ee1b5168640739c6af8be6b9c1c4b" minOccurs="0"/>
                <xsd:element ref="ns2:e242b3f222694370b37a2a251da74707"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2:_dlc_DocId" minOccurs="0"/>
                <xsd:element ref="ns2:_dlc_DocIdUrl" minOccurs="0"/>
                <xsd:element ref="ns2:_dlc_DocIdPersistId" minOccurs="0"/>
                <xsd:element ref="ns3:MediaServiceGenerationTime" minOccurs="0"/>
                <xsd:element ref="ns3:MediaServiceEventHashCode" minOccurs="0"/>
                <xsd:element ref="ns3:MediaServiceAutoKeyPoints" minOccurs="0"/>
                <xsd:element ref="ns3:MediaServiceKeyPoints" minOccurs="0"/>
                <xsd:element ref="ns4:IconOverlay" minOccurs="0"/>
                <xsd:element ref="ns3:MediaServiceLocation" minOccurs="0"/>
                <xsd:element ref="ns3:MediaLengthInSeconds" minOccurs="0"/>
                <xsd:element ref="ns3:lcf76f155ced4ddcb4097134ff3c332f"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c30b3-5bf2-4424-b964-6b55c85701d3" elementFormDefault="qualified">
    <xsd:import namespace="http://schemas.microsoft.com/office/2006/documentManagement/types"/>
    <xsd:import namespace="http://schemas.microsoft.com/office/infopath/2007/PartnerControls"/>
    <xsd:element name="Meeting_x0020_Date" ma:index="4" nillable="true" ma:displayName="Meeting Date" ma:format="DateOnly" ma:indexed="true" ma:internalName="Meeting_x0020_Date">
      <xsd:simpleType>
        <xsd:restriction base="dms:DateTime"/>
      </xsd:simpleType>
    </xsd:element>
    <xsd:element name="Q_x0020_Month" ma:index="5" nillable="true" ma:displayName="Q Month" ma:format="Dropdown" ma:internalName="Q_x0020_Month">
      <xsd:simpleType>
        <xsd:restriction base="dms:Choice">
          <xsd:enumeration value="Q1"/>
          <xsd:enumeration value="1. April"/>
          <xsd:enumeration value="2. May"/>
          <xsd:enumeration value="3. June"/>
          <xsd:enumeration value="Q2"/>
          <xsd:enumeration value="4. July"/>
          <xsd:enumeration value="5. August"/>
          <xsd:enumeration value="6. September"/>
          <xsd:enumeration value="Q3"/>
          <xsd:enumeration value="7. October"/>
          <xsd:enumeration value="8. November"/>
          <xsd:enumeration value="9. December"/>
          <xsd:enumeration value="Q4"/>
          <xsd:enumeration value="10. January"/>
          <xsd:enumeration value="11. February"/>
          <xsd:enumeration value="12. March"/>
        </xsd:restriction>
      </xsd:simpleType>
    </xsd:element>
    <xsd:element name="Year" ma:index="6" nillable="true" ma:displayName="Year" ma:default="2020-2021" ma:format="Dropdown" ma:internalName="Year">
      <xsd:simpleType>
        <xsd:restriction base="dms:Choice">
          <xsd:enumeration value="2009"/>
          <xsd:enumeration value="2011"/>
          <xsd:enumeration value="2012"/>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b49947ffe1b84f9790a0de64dfa228a4" ma:index="8" nillable="true" ma:taxonomy="true" ma:internalName="b49947ffe1b84f9790a0de64dfa228a4" ma:taxonomyFieldName="MSC_x0020_Location" ma:displayName="MSC Location" ma:default="" ma:fieldId="{b49947ff-e1b8-4f97-90a0-de64dfa228a4}" ma:sspId="1b199611-8856-41f6-9a1b-e76f78ab8edd" ma:termSetId="6fed0f4b-0e9b-4910-a0d8-a7f1207b9516"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326ddb67-7561-45d9-bb13-5d2d8ab8f5b1}" ma:internalName="TaxCatchAll" ma:showField="CatchAllData" ma:web="230c30b3-5bf2-4424-b964-6b55c85701d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326ddb67-7561-45d9-bb13-5d2d8ab8f5b1}" ma:internalName="TaxCatchAllLabel" ma:readOnly="true" ma:showField="CatchAllDataLabel" ma:web="230c30b3-5bf2-4424-b964-6b55c85701d3">
      <xsd:complexType>
        <xsd:complexContent>
          <xsd:extension base="dms:MultiChoiceLookup">
            <xsd:sequence>
              <xsd:element name="Value" type="dms:Lookup" maxOccurs="unbounded" minOccurs="0" nillable="true"/>
            </xsd:sequence>
          </xsd:extension>
        </xsd:complexContent>
      </xsd:complexType>
    </xsd:element>
    <xsd:element name="lc2ee1b5168640739c6af8be6b9c1c4b" ma:index="14" nillable="true" ma:taxonomy="true" ma:internalName="lc2ee1b5168640739c6af8be6b9c1c4b" ma:taxonomyFieldName="Outreach_x0020_Doc_x0020_Type" ma:displayName="Outreach Doc Type" ma:indexed="true" ma:default="" ma:fieldId="{5c2ee1b5-1686-4073-9c6a-f8be6b9c1c4b}" ma:sspId="1b199611-8856-41f6-9a1b-e76f78ab8edd" ma:termSetId="a027094f-a348-4905-846d-9c38e25da0ef" ma:anchorId="00000000-0000-0000-0000-000000000000" ma:open="false" ma:isKeyword="false">
      <xsd:complexType>
        <xsd:sequence>
          <xsd:element ref="pc:Terms" minOccurs="0" maxOccurs="1"/>
        </xsd:sequence>
      </xsd:complexType>
    </xsd:element>
    <xsd:element name="e242b3f222694370b37a2a251da74707" ma:index="17" nillable="true" ma:taxonomy="true" ma:internalName="e242b3f222694370b37a2a251da74707" ma:taxonomyFieldName="Outreach_x0020_Category" ma:displayName="Outreach Category" ma:indexed="true" ma:default="" ma:fieldId="{e242b3f2-2269-4370-b37a-2a251da74707}" ma:sspId="1b199611-8856-41f6-9a1b-e76f78ab8edd" ma:termSetId="d064fb88-8834-4766-9621-b1d7b50354cc" ma:anchorId="00000000-0000-0000-0000-000000000000" ma:open="false" ma:isKeyword="false">
      <xsd:complexType>
        <xsd:sequence>
          <xsd:element ref="pc:Terms" minOccurs="0" maxOccurs="1"/>
        </xsd:sequence>
      </xsd:complexType>
    </xsd:element>
    <xsd:element name="LastSharedByUser" ma:index="19" nillable="true" ma:displayName="Last Shared By User" ma:description="" ma:internalName="LastSharedByUser" ma:readOnly="true">
      <xsd:simpleType>
        <xsd:restriction base="dms:Note">
          <xsd:maxLength value="255"/>
        </xsd:restriction>
      </xsd:simpleType>
    </xsd:element>
    <xsd:element name="LastSharedByTime" ma:index="20" nillable="true" ma:displayName="Last Shared By Time" ma:description="" ma:internalName="LastSharedByTime" ma:readOnly="true">
      <xsd:simpleType>
        <xsd:restriction base="dms:DateTime"/>
      </xsd:simple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4861c3e-89c8-41a6-b516-11bdd9f9b98c"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DateTaken" ma:index="23" nillable="true" ma:displayName="MediaServiceDateTaken" ma:description="" ma:hidden="true" ma:internalName="MediaServiceDateTaken" ma:readOnly="true">
      <xsd:simpleType>
        <xsd:restriction base="dms:Text"/>
      </xsd:simpleType>
    </xsd:element>
    <xsd:element name="MediaServiceAutoTags" ma:index="24" nillable="true" ma:displayName="MediaServiceAutoTags" ma:description="" ma:internalName="MediaServiceAutoTags" ma:readOnly="true">
      <xsd:simpleType>
        <xsd:restriction base="dms:Text"/>
      </xsd:simpleType>
    </xsd:element>
    <xsd:element name="MediaServiceOCR" ma:index="25" nillable="true" ma:displayName="MediaServiceOCR"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1b199611-8856-41f6-9a1b-e76f78ab8e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BillingMetadata" ma:index="4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946811D-3C27-4A4B-879A-EAABB2069186}"/>
</file>

<file path=customXml/itemProps2.xml><?xml version="1.0" encoding="utf-8"?>
<ds:datastoreItem xmlns:ds="http://schemas.openxmlformats.org/officeDocument/2006/customXml" ds:itemID="{521F7E1A-9018-404C-B94D-0289A2A5A1D9}"/>
</file>

<file path=customXml/itemProps3.xml><?xml version="1.0" encoding="utf-8"?>
<ds:datastoreItem xmlns:ds="http://schemas.openxmlformats.org/officeDocument/2006/customXml" ds:itemID="{F7B979CF-AA7E-4300-9607-40B4C27D265E}"/>
</file>

<file path=customXml/itemProps4.xml><?xml version="1.0" encoding="utf-8"?>
<ds:datastoreItem xmlns:ds="http://schemas.openxmlformats.org/officeDocument/2006/customXml" ds:itemID="{F992CA40-C642-4F8E-A9A1-92BBF20C8CCB}"/>
</file>

<file path=customXml/itemProps5.xml><?xml version="1.0" encoding="utf-8"?>
<ds:datastoreItem xmlns:ds="http://schemas.openxmlformats.org/officeDocument/2006/customXml" ds:itemID="{268DDCDC-AA84-447E-89CB-AD21A740B1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Hair</dc:creator>
  <cp:keywords/>
  <dc:description/>
  <cp:lastModifiedBy/>
  <cp:revision/>
  <dcterms:created xsi:type="dcterms:W3CDTF">2025-06-20T14:08:31Z</dcterms:created>
  <dcterms:modified xsi:type="dcterms:W3CDTF">2025-07-01T14:54:05Z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utreach Doc Type">
    <vt:lpwstr/>
  </property>
  <property fmtid="{D5CDD505-2E9C-101B-9397-08002B2CF9AE}" pid="3" name="MediaServiceImageTags">
    <vt:lpwstr/>
  </property>
  <property fmtid="{D5CDD505-2E9C-101B-9397-08002B2CF9AE}" pid="4" name="ContentTypeId">
    <vt:lpwstr>0x010100BAC41A1A34208A42BE102A7EF446F4F80000AC4C59BEF18D4C8E928A346C2DA587</vt:lpwstr>
  </property>
  <property fmtid="{D5CDD505-2E9C-101B-9397-08002B2CF9AE}" pid="5" name="Outreach Category">
    <vt:lpwstr/>
  </property>
  <property fmtid="{D5CDD505-2E9C-101B-9397-08002B2CF9AE}" pid="6" name="Outreach_x0020_Doc_x0020_Type">
    <vt:lpwstr/>
  </property>
  <property fmtid="{D5CDD505-2E9C-101B-9397-08002B2CF9AE}" pid="7" name="_dlc_DocIdItemGuid">
    <vt:lpwstr>bf5d238c-d3ba-4abf-b4b5-45dc8f4eafb8</vt:lpwstr>
  </property>
  <property fmtid="{D5CDD505-2E9C-101B-9397-08002B2CF9AE}" pid="8" name="MSC Location">
    <vt:lpwstr/>
  </property>
  <property fmtid="{D5CDD505-2E9C-101B-9397-08002B2CF9AE}" pid="9" name="Outreach_x0020_Category">
    <vt:lpwstr/>
  </property>
  <property fmtid="{D5CDD505-2E9C-101B-9397-08002B2CF9AE}" pid="10" name="MSC_x0020_Location">
    <vt:lpwstr/>
  </property>
</Properties>
</file>