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2"/>
  <workbookPr/>
  <mc:AlternateContent xmlns:mc="http://schemas.openxmlformats.org/markup-compatibility/2006">
    <mc:Choice Requires="x15">
      <x15ac:absPath xmlns:x15ac="http://schemas.microsoft.com/office/spreadsheetml/2010/11/ac" url="https://marinestewardshipcouncil.sharepoint.com/sites/outreach/Outreach_TeamDocs/PDT/HoSS &amp; Pathways/Tuna/Tuna newsletter/11.July 25/"/>
    </mc:Choice>
  </mc:AlternateContent>
  <xr:revisionPtr revIDLastSave="0" documentId="8_{DF89D134-60A3-463D-9FD6-12D5A81EB57C}" xr6:coauthVersionLast="47" xr6:coauthVersionMax="47" xr10:uidLastSave="{00000000-0000-0000-0000-000000000000}"/>
  <bookViews>
    <workbookView xWindow="-110" yWindow="-110" windowWidth="19420" windowHeight="10300" xr2:uid="{E3BBD9BB-A2F7-4260-9191-A635835E164D}"/>
  </bookViews>
  <sheets>
    <sheet name="Master table adjusted WCPO" sheetId="2" r:id="rId1"/>
    <sheet name="Sheet1" sheetId="1" r:id="rId2"/>
  </sheets>
  <definedNames>
    <definedName name="ExternalData_1" localSheetId="0" hidden="1">'Master table adjusted WCPO'!$A$1:$V$80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2" l="1"/>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DDFE235-044E-4721-A292-A0E2CAFB1212}" keepAlive="1" name="Query - Query1" description="Connection to the 'Query1' query in the workbook." type="5" refreshedVersion="8"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<sst xmlns="http://schemas.openxmlformats.org/spreadsheetml/2006/main" count="733" uniqueCount="397">
  <si>
    <t>FK_Fishery</t>
  </si>
  <si>
    <t>FisheryReference</t>
  </si>
  <si>
    <t>Fishery</t>
  </si>
  <si>
    <t>FisheryName</t>
  </si>
  <si>
    <t>FisheryUrl</t>
  </si>
  <si>
    <t>FishingGearName</t>
  </si>
  <si>
    <t>CertificationStatus</t>
  </si>
  <si>
    <t>Albacore</t>
  </si>
  <si>
    <t>Atl. bluefin tuna</t>
  </si>
  <si>
    <t>Bigeye tuna</t>
  </si>
  <si>
    <t>Skipjack tuna</t>
  </si>
  <si>
    <t>Southern bluefin tuna</t>
  </si>
  <si>
    <t>Yellowfin tuna</t>
  </si>
  <si>
    <t>TotalTunaCatch</t>
  </si>
  <si>
    <t>ClientCountry</t>
  </si>
  <si>
    <t>CatchYears</t>
  </si>
  <si>
    <t>OceanAreas</t>
  </si>
  <si>
    <t>LatestCertifiedDate</t>
  </si>
  <si>
    <t>Latitude</t>
  </si>
  <si>
    <t>Longitude</t>
  </si>
  <si>
    <t>Month</t>
  </si>
  <si>
    <t>Year</t>
  </si>
  <si>
    <t>DC7C2627-035F-43C3-97DD-296A9A872324</t>
  </si>
  <si>
    <t>Fi-0000000003</t>
  </si>
  <si>
    <t>AAFA and WFOA North Pacific albacore tuna</t>
  </si>
  <si>
    <t>https://fisheries.msc.org/en/fisheries/fishery-by-id/DC7C2627-035F-43C3-97DD-296A9A872324</t>
  </si>
  <si>
    <t>Hooks And Lines - Trolling lines</t>
  </si>
  <si>
    <t>Certified</t>
  </si>
  <si>
    <t>United States</t>
  </si>
  <si>
    <t>2021</t>
  </si>
  <si>
    <t>67 (Pacific, Northeast), 77 (Pacific, Eastern Central)</t>
  </si>
  <si>
    <t>B6F3E3D3-3C91-44D7-A43C-C58B8EB25AAC</t>
  </si>
  <si>
    <t>Fi-0000000004</t>
  </si>
  <si>
    <t>AAFA and WFOA South Pacific albacore tuna</t>
  </si>
  <si>
    <t>https://fisheries.msc.org/en/fisheries/fishery-by-id/B6F3E3D3-3C91-44D7-A43C-C58B8EB25AAC</t>
  </si>
  <si>
    <t>2022</t>
  </si>
  <si>
    <t>77 (Pacific, Eastern Central), 81 (Pacific, Southwest)</t>
  </si>
  <si>
    <t>7B175079-8B0A-4824-A807-04A81B96C97A</t>
  </si>
  <si>
    <t>Fi-0000000804</t>
  </si>
  <si>
    <t>AGAC four oceans Integral Purse Seine Tropical Tuna Fishery</t>
  </si>
  <si>
    <t>https://fisheries.msc.org/en/fisheries/fishery-by-id/7B175079-8B0A-4824-A807-04A81B96C97A</t>
  </si>
  <si>
    <t>Surrounding Nets - With purse lines (purse seines)</t>
  </si>
  <si>
    <t>Spain</t>
  </si>
  <si>
    <t>2019, 2021, 2022, 2023</t>
  </si>
  <si>
    <t>31 (Atlantic, Western Central), 34 (Atlantic, Eastern Central), 41 (Atlantic, Southwest), 47 (Atlantic, Southeast), 51 (Indian Ocean, Western), 57 (Indian Ocean, Eastern), 71 (Pacific, Western Central), 77 (Pacific, Eastern Central), 87 (Pacific, Southeast)</t>
  </si>
  <si>
    <t>Improvement Program</t>
  </si>
  <si>
    <t>2019, 2022</t>
  </si>
  <si>
    <t>34 (Atlantic, Eastern Central), 47 (Atlantic, Southeast), 51 (Indian Ocean, Western), 57 (Indian Ocean, Eastern)</t>
  </si>
  <si>
    <t>In Assessment</t>
  </si>
  <si>
    <t>51 (Indian Ocean, Western), 57 (Indian Ocean, Eastern)</t>
  </si>
  <si>
    <t>A66F0BE4-8D06-41D7-A9C3-A51D2A29D46E</t>
  </si>
  <si>
    <t>Fi-0000000907</t>
  </si>
  <si>
    <t xml:space="preserve">ANABAC Indian Ocean purse seine skipjack fishery </t>
  </si>
  <si>
    <t>https://fisheries.msc.org/en/fisheries/fishery-by-id/A66F0BE4-8D06-41D7-A9C3-A51D2A29D46E</t>
  </si>
  <si>
    <t>22F7E642-ED77-4318-94F2-E0914D5CB8F2</t>
  </si>
  <si>
    <t>Fi-0000000599</t>
  </si>
  <si>
    <t>American Samoa EEZ tuna longline fishery</t>
  </si>
  <si>
    <t>https://fisheries.msc.org/en/fisheries/fishery-by-id/22F7E642-ED77-4318-94F2-E0914D5CB8F2</t>
  </si>
  <si>
    <t>Hooks And Lines - Longlines</t>
  </si>
  <si>
    <t>77 (Pacific, Eastern Central)</t>
  </si>
  <si>
    <t>56827A9C-2795-4C2B-AC94-320A34DAD05C</t>
  </si>
  <si>
    <t>Fi-0000000791</t>
  </si>
  <si>
    <t>Anabac Atlantic purse seine yellowfin tuna (Thunnus albacares) and skipjack tuna (Katsuwonus pelamis) fishery (FAD and FSC)</t>
  </si>
  <si>
    <t>https://fisheries.msc.org/en/fisheries/fishery-by-id/56827A9C-2795-4C2B-AC94-320A34DAD05C</t>
  </si>
  <si>
    <t>2023</t>
  </si>
  <si>
    <t>34 (Atlantic, Eastern Central), 47 (Atlantic, Southeast)</t>
  </si>
  <si>
    <t>6987E08C-7486-4391-A052-9CE097703705</t>
  </si>
  <si>
    <t>Fi-0000000955</t>
  </si>
  <si>
    <t xml:space="preserve">Atlantic Ocean tropical tuna French purse seine </t>
  </si>
  <si>
    <t>https://fisheries.msc.org/en/fisheries/fishery-by-id/6987E08C-7486-4391-A052-9CE097703705</t>
  </si>
  <si>
    <t>France</t>
  </si>
  <si>
    <t>49B009B9-AB3C-4604-8688-96DA0BAC9BAE</t>
  </si>
  <si>
    <t>Fi-0000000966</t>
  </si>
  <si>
    <t>Atún Sostenible EPO Panamá Tuna Fishery</t>
  </si>
  <si>
    <t>https://fisheries.msc.org/en/fisheries/fishery-by-id/49B009B9-AB3C-4604-8688-96DA0BAC9BAE</t>
  </si>
  <si>
    <t>Panama</t>
  </si>
  <si>
    <t>77 (Pacific, Eastern Central), 87 (Pacific, Southeast)</t>
  </si>
  <si>
    <t>58D6CABD-6334-407C-A4F6-26B99D39B386</t>
  </si>
  <si>
    <t>Fi-0000000441</t>
  </si>
  <si>
    <t>Australia Eastern Tuna and Billfish Fishery (albacore tuna, yellowfin tuna, bigeye tuna and swordfish)</t>
  </si>
  <si>
    <t>https://fisheries.msc.org/en/fisheries/fishery-by-id/58D6CABD-6334-407C-A4F6-26B99D39B386</t>
  </si>
  <si>
    <t>Australia</t>
  </si>
  <si>
    <t>81 (Pacific, Southwest)</t>
  </si>
  <si>
    <t>9BE043AB-C694-4450-8A81-571044964C45</t>
  </si>
  <si>
    <t>Fi-0000001019</t>
  </si>
  <si>
    <t>Australia southern bluefin tuna longline and minor line fishery</t>
  </si>
  <si>
    <t>https://fisheries.msc.org/en/fisheries/fishery-by-id/9BE043AB-C694-4450-8A81-571044964C45</t>
  </si>
  <si>
    <t>Hooks And Lines - Handlines and pole-lines (hand-operated), Hooks And Lines - Longlines</t>
  </si>
  <si>
    <t>2024</t>
  </si>
  <si>
    <t>57 (Indian Ocean, Eastern), 71 (Pacific, Western Central), 81 (Pacific, Southwest)</t>
  </si>
  <si>
    <t>A67DBF42-8282-4FB3-A612-65EBAD1F3FD8</t>
  </si>
  <si>
    <t>Fi-0000000972</t>
  </si>
  <si>
    <t>Australia southern bluefin tuna purse seine fishery</t>
  </si>
  <si>
    <t>https://fisheries.msc.org/en/fisheries/fishery-by-id/A67DBF42-8282-4FB3-A612-65EBAD1F3FD8</t>
  </si>
  <si>
    <t>57 (Indian Ocean, Eastern)</t>
  </si>
  <si>
    <t>E731FBD1-F4A6-4FE5-BCE3-AF5BD6EA1515</t>
  </si>
  <si>
    <t>Fi-0000000761</t>
  </si>
  <si>
    <t>CFTO and SAPMER Indian Ocean Purse Seine Skipjack fishery</t>
  </si>
  <si>
    <t>https://fisheries.msc.org/en/fisheries/fishery-by-id/E731FBD1-F4A6-4FE5-BCE3-AF5BD6EA1515</t>
  </si>
  <si>
    <t>AD7BADB9-A77F-43FB-B890-42B3C9596C4C</t>
  </si>
  <si>
    <t>Fi-0000000029</t>
  </si>
  <si>
    <t>Canada Highly Migratory Species Foundation (CHMSF) British Columbia Albacore Tuna North Pacific</t>
  </si>
  <si>
    <t>https://fisheries.msc.org/en/fisheries/fishery-by-id/AD7BADB9-A77F-43FB-B890-42B3C9596C4C</t>
  </si>
  <si>
    <t>Canada</t>
  </si>
  <si>
    <t>67 (Pacific, Northeast)</t>
  </si>
  <si>
    <t>13D6CE86-6100-45D6-B893-0F2AFD7C4FC2</t>
  </si>
  <si>
    <t>Fi-0000000985</t>
  </si>
  <si>
    <t>Capsen &amp; Grand Bleu Atlantic Ocean purse seine skipjack and yellowfin tuna fishery</t>
  </si>
  <si>
    <t>https://fisheries.msc.org/en/fisheries/fishery-by-id/13D6CE86-6100-45D6-B893-0F2AFD7C4FC2</t>
  </si>
  <si>
    <t>Senegal</t>
  </si>
  <si>
    <t>34 (Atlantic, Eastern Central)</t>
  </si>
  <si>
    <t>3A419096-3CA8-4F4A-B2ED-E1C4A6A4BE33</t>
  </si>
  <si>
    <t>Fi-0000000971</t>
  </si>
  <si>
    <t>Consolidated Atlantic Ocean albacore tuna longline fishery</t>
  </si>
  <si>
    <t>https://fisheries.msc.org/en/fisheries/fishery-by-id/3A419096-3CA8-4F4A-B2ED-E1C4A6A4BE33</t>
  </si>
  <si>
    <t>Taiwan</t>
  </si>
  <si>
    <t>21 (Atlantic, Northwest), 27 (Atlantic, Northeast), 31 (Atlantic, Western Central), 34 (Atlantic, Eastern Central), 41 (Atlantic, Southwest), 47 (Atlantic, Southeast)</t>
  </si>
  <si>
    <t>DEDF24D5-2A74-40A2-B14F-971340422F7A</t>
  </si>
  <si>
    <t>Fi-0000001015</t>
  </si>
  <si>
    <t>Consolidated Indian Ocean longline albacore tuna fishery</t>
  </si>
  <si>
    <t>https://fisheries.msc.org/en/fisheries/fishery-by-id/DEDF24D5-2A74-40A2-B14F-971340422F7A</t>
  </si>
  <si>
    <t>BE51D279-5545-4ED5-B02E-1E1B33FCBE6B</t>
  </si>
  <si>
    <t>Fi-0000000876</t>
  </si>
  <si>
    <t>DFC/HEC Western and Central Pacific longline bigeye, yellowfin and albacore tuna fishery</t>
  </si>
  <si>
    <t>https://fisheries.msc.org/en/fisheries/fishery-by-id/BE51D279-5545-4ED5-B02E-1E1B33FCBE6B</t>
  </si>
  <si>
    <t>South Korea</t>
  </si>
  <si>
    <t>2020, 2023</t>
  </si>
  <si>
    <t>61 (Pacific, Northwest), 71 (Pacific, Western Central), 77 (Pacific, Eastern Central), 81 (Pacific, Southwest), 87 (Pacific, Southeast)</t>
  </si>
  <si>
    <t>46B28986-3AC3-4FAF-8B43-F8F495DF08BE</t>
  </si>
  <si>
    <t>Fi-0000000939</t>
  </si>
  <si>
    <t>Dae Hae Pacific Yellowfin, Bigeye, and Albacore Longline</t>
  </si>
  <si>
    <t>https://fisheries.msc.org/en/fisheries/fishery-by-id/46B28986-3AC3-4FAF-8B43-F8F495DF08BE</t>
  </si>
  <si>
    <t>2F54D0C3-7093-4F64-8BEC-95337ABB91D5</t>
  </si>
  <si>
    <t>Fi-0000001039</t>
  </si>
  <si>
    <t>Dakartuna Atlantic pole and line tuna fishery</t>
  </si>
  <si>
    <t>https://fisheries.msc.org/en/fisheries/fishery-by-id/2F54D0C3-7093-4F64-8BEC-95337ABB91D5</t>
  </si>
  <si>
    <t>Hooks And Lines - Handlines and pole-lines (hand-operated)</t>
  </si>
  <si>
    <t>32C94668-8D45-4CDA-B756-1D378FB55DF9</t>
  </si>
  <si>
    <t>Fi-0000000983</t>
  </si>
  <si>
    <t>Dongwon Indian Ocean purse seine fishery</t>
  </si>
  <si>
    <t>https://fisheries.msc.org/en/fisheries/fishery-by-id/32C94668-8D45-4CDA-B756-1D378FB55DF9</t>
  </si>
  <si>
    <t>9E5D0F3B-35B1-4ED9-8990-E6DFE7A45F26</t>
  </si>
  <si>
    <t>Fi-0000000666</t>
  </si>
  <si>
    <t>Dongwon Pacific longline yellowfin, bigeye and albacore fishery</t>
  </si>
  <si>
    <t>https://fisheries.msc.org/en/fisheries/fishery-by-id/9E5D0F3B-35B1-4ED9-8990-E6DFE7A45F26</t>
  </si>
  <si>
    <t>71 (Pacific, Western Central), 77 (Pacific, Eastern Central), 81 (Pacific, Southwest)</t>
  </si>
  <si>
    <t>B04837B7-29DA-4650-AEF9-85560D4133C7</t>
  </si>
  <si>
    <t>Fi-0000000665</t>
  </si>
  <si>
    <t>Dongwon Pacific purse seine yellowfin, bigeye and skipjack fishery</t>
  </si>
  <si>
    <t>https://fisheries.msc.org/en/fisheries/fishery-by-id/B04837B7-29DA-4650-AEF9-85560D4133C7</t>
  </si>
  <si>
    <t>Surrounding Nets - With purse lines (purse seines) - one boat operated purse seines</t>
  </si>
  <si>
    <t>71 (Pacific, Western Central), 77 (Pacific, Eastern Central)</t>
  </si>
  <si>
    <t>87BAA83D-1773-44A8-B137-7B68C24AE1BD</t>
  </si>
  <si>
    <t>Fi-0000000826</t>
  </si>
  <si>
    <t>Eastern Pacific Ecuador Purse Seine Tropical Tuna Fishery (FSC and FAD set fishery)</t>
  </si>
  <si>
    <t>https://fisheries.msc.org/en/fisheries/fishery-by-id/87BAA83D-1773-44A8-B137-7B68C24AE1BD</t>
  </si>
  <si>
    <t>Ecuador, Panama</t>
  </si>
  <si>
    <t>67 (Pacific, Northeast), 77 (Pacific, Eastern Central), 81 (Pacific, Southwest), 87 (Pacific, Southeast)</t>
  </si>
  <si>
    <t>E0E45D89-6600-49FB-88BE-CBE12E2F453C</t>
  </si>
  <si>
    <t>Fi-0000000816</t>
  </si>
  <si>
    <t>Eastern Pacific Ocean tropical tuna - purse seine (TUNACONS) fishery</t>
  </si>
  <si>
    <t>https://fisheries.msc.org/en/fisheries/fishery-by-id/E0E45D89-6600-49FB-88BE-CBE12E2F453C</t>
  </si>
  <si>
    <t>Ecuador</t>
  </si>
  <si>
    <t>2022, 2024</t>
  </si>
  <si>
    <t>77 (Pacific, Eastern Central), 81 (Pacific, Southwest), 87 (Pacific, Southeast)</t>
  </si>
  <si>
    <t>B08C8381-EC91-4EB3-BDBA-35A99090771A</t>
  </si>
  <si>
    <t>Fi-0000000799</t>
  </si>
  <si>
    <t>FSM Western and Central Pacific Tuna Purse Seine Fishery</t>
  </si>
  <si>
    <t>https://fisheries.msc.org/en/fisheries/fishery-by-id/B08C8381-EC91-4EB3-BDBA-35A99090771A</t>
  </si>
  <si>
    <t>China, Micronesia, United States</t>
  </si>
  <si>
    <t>559E412A-6783-4607-A7C0-06809D0F4DDC</t>
  </si>
  <si>
    <t>Fi-0000000288</t>
  </si>
  <si>
    <t>Fiji Albacore, Yellowfin and Bigeye Tuna longline</t>
  </si>
  <si>
    <t>https://fisheries.msc.org/en/fisheries/fishery-by-id/559E412A-6783-4607-A7C0-06809D0F4DDC</t>
  </si>
  <si>
    <t>Fiji</t>
  </si>
  <si>
    <t>97EFCE55-B172-454D-A452-D0FE5A8704A2</t>
  </si>
  <si>
    <t>Fi-0000000962</t>
  </si>
  <si>
    <t xml:space="preserve">Fortuna Pacific longline albacore, bigeye and yellowfin tuna fishery </t>
  </si>
  <si>
    <t>https://fisheries.msc.org/en/fisheries/fishery-by-id/97EFCE55-B172-454D-A452-D0FE5A8704A2</t>
  </si>
  <si>
    <t>Vanuatu</t>
  </si>
  <si>
    <t>FFE92989-404E-49C7-B874-A32FEE82B636</t>
  </si>
  <si>
    <t>Fi-0000000600</t>
  </si>
  <si>
    <t>French Polynesia albacore, yellowfin and swordfish longline fishery</t>
  </si>
  <si>
    <t>https://fisheries.msc.org/en/fisheries/fishery-by-id/FFE92989-404E-49C7-B874-A32FEE82B636</t>
  </si>
  <si>
    <t>French Polynesia</t>
  </si>
  <si>
    <t>BB730B23-38FE-4343-AF0E-D67B0C29D9EE</t>
  </si>
  <si>
    <t>Fi-0000000912</t>
  </si>
  <si>
    <t xml:space="preserve">Fukuichi Western and Central Pacific Ocean longline bigeye, yellowfin and albacore tuna </t>
  </si>
  <si>
    <t>https://fisheries.msc.org/en/fisheries/fishery-by-id/BB730B23-38FE-4343-AF0E-D67B0C29D9EE</t>
  </si>
  <si>
    <t>Japan</t>
  </si>
  <si>
    <t>2020</t>
  </si>
  <si>
    <t>71 (Pacific, Western Central)</t>
  </si>
  <si>
    <t>BF2DDB64-A2DA-44BF-9CB5-9C8CBCB3C9B1</t>
  </si>
  <si>
    <t>Fi-0000001024</t>
  </si>
  <si>
    <t>Ghanaian Atlantic Ocean skipjack and yellowfin tuna pole and line fishery</t>
  </si>
  <si>
    <t>https://fisheries.msc.org/en/fisheries/fishery-by-id/BF2DDB64-A2DA-44BF-9CB5-9C8CBCB3C9B1</t>
  </si>
  <si>
    <t>Hooks And Lines - Handlines and pole-lines (mechanized)</t>
  </si>
  <si>
    <t>Ghana, Thailand</t>
  </si>
  <si>
    <t>34 (Atlantic, Eastern Central), 41 (Atlantic, Southwest), 47 (Atlantic, Southeast)</t>
  </si>
  <si>
    <t>C8661FF8-C8DF-4830-BF46-9F721E5EDA9F</t>
  </si>
  <si>
    <t>Fi-0000001021</t>
  </si>
  <si>
    <t>Ghanaian Atlantic Ocean skipjack and yellowfin tuna purse seine fishery</t>
  </si>
  <si>
    <t>https://fisheries.msc.org/en/fisheries/fishery-by-id/C8661FF8-C8DF-4830-BF46-9F721E5EDA9F</t>
  </si>
  <si>
    <t>FD25A263-C412-4936-84E6-04DFCE1ED3DD</t>
  </si>
  <si>
    <t>Fi-0000000882</t>
  </si>
  <si>
    <t>Hawaii longline swordfish, bigeye and yellowfin tuna fishery</t>
  </si>
  <si>
    <t>https://fisheries.msc.org/en/fisheries/fishery-by-id/FD25A263-C412-4936-84E6-04DFCE1ED3DD</t>
  </si>
  <si>
    <t>Hooks And Lines - Set longlines</t>
  </si>
  <si>
    <t>6A64495C-E686-417F-AC9D-A6DFBA42635C</t>
  </si>
  <si>
    <t>Fi-0000001032</t>
  </si>
  <si>
    <t xml:space="preserve">Indonesia Indian Ocean tuna and large pelagics longline </t>
  </si>
  <si>
    <t>https://fisheries.msc.org/en/fisheries/fishery-by-id/6A64495C-E686-417F-AC9D-A6DFBA42635C</t>
  </si>
  <si>
    <t>Hooks And Lines - Drifting longlines</t>
  </si>
  <si>
    <t>Indonesia</t>
  </si>
  <si>
    <t>BD6B8B9D-4FF1-480E-B5C1-F9C6B6946261</t>
  </si>
  <si>
    <t>Fi-0000000773</t>
  </si>
  <si>
    <t>Indonesia pole-and-line and handline, skipjack and yellowfin tuna of Western and Central Pacific archipelagic waters</t>
  </si>
  <si>
    <t>https://fisheries.msc.org/en/fisheries/fishery-by-id/BD6B8B9D-4FF1-480E-B5C1-F9C6B6946261</t>
  </si>
  <si>
    <t>515C693E-5B7F-4BCF-9CCD-9BD2F246CB5D</t>
  </si>
  <si>
    <t>Fi-0000000870</t>
  </si>
  <si>
    <t>JC Mackintosh Greenstick, handline and fishing rod bluefin tuna fishery</t>
  </si>
  <si>
    <t>https://fisheries.msc.org/en/fisheries/fishery-by-id/515C693E-5B7F-4BCF-9CCD-9BD2F246CB5D</t>
  </si>
  <si>
    <t>Hooks And Lines, Hooks And Lines - Handlines and pole-lines (mechanized)</t>
  </si>
  <si>
    <t>27 (Atlantic, Northeast), 37 (Mediterranean and Black Sea)</t>
  </si>
  <si>
    <t>8FA6EA9C-0957-4BFD-A20F-E79DEC6C0D4F</t>
  </si>
  <si>
    <t>Fi-0000000535</t>
  </si>
  <si>
    <t>Japanese pole and line skipjack and albacore tuna fishery</t>
  </si>
  <si>
    <t>https://fisheries.msc.org/en/fisheries/fishery-by-id/8FA6EA9C-0957-4BFD-A20F-E79DEC6C0D4F</t>
  </si>
  <si>
    <t>2023, 2024</t>
  </si>
  <si>
    <t>83A37E6C-3923-4277-B1D3-2AA90164963D</t>
  </si>
  <si>
    <t>Fi-0000000927</t>
  </si>
  <si>
    <t xml:space="preserve">Katsuo Ippon-zuri Gyogyo albacore and skipjack pole and line fishery </t>
  </si>
  <si>
    <t>https://fisheries.msc.org/en/fisheries/fishery-by-id/83A37E6C-3923-4277-B1D3-2AA90164963D</t>
  </si>
  <si>
    <t>F29A5B62-5712-4660-85FC-5AFF52C1F99E</t>
  </si>
  <si>
    <t>Fi-0000001028</t>
  </si>
  <si>
    <t>Kha Yang Marine Indian Ocean longline albacore tuna fishery</t>
  </si>
  <si>
    <t>https://fisheries.msc.org/en/fisheries/fishery-by-id/F29A5B62-5712-4660-85FC-5AFF52C1F99E</t>
  </si>
  <si>
    <t>Mauritius</t>
  </si>
  <si>
    <t>2673EE13-1729-47BF-BE23-D3216B3B93F8</t>
  </si>
  <si>
    <t>Fi-0000000714</t>
  </si>
  <si>
    <t xml:space="preserve">Kiribati albacore, bigeye and yellowfin tuna longline fishery </t>
  </si>
  <si>
    <t>https://fisheries.msc.org/en/fisheries/fishery-by-id/2673EE13-1729-47BF-BE23-D3216B3B93F8</t>
  </si>
  <si>
    <t>Suspended</t>
  </si>
  <si>
    <t>Kiribati</t>
  </si>
  <si>
    <t>576CCCC0-D161-414D-A566-13DEAEABC08E</t>
  </si>
  <si>
    <t>Fi-0000000792</t>
  </si>
  <si>
    <t>Kochi and Miyazaki Offshore Pole and Line Albacore and Skipjack fishery</t>
  </si>
  <si>
    <t>https://fisheries.msc.org/en/fisheries/fishery-by-id/576CCCC0-D161-414D-A566-13DEAEABC08E</t>
  </si>
  <si>
    <t>7CAB9952-0A9B-48A1-84BE-686436C87B39</t>
  </si>
  <si>
    <t>Fi-0000000931</t>
  </si>
  <si>
    <t xml:space="preserve">Kyowa-Meiho Japan skipjack and yellowfin purse seine fishery </t>
  </si>
  <si>
    <t>https://fisheries.msc.org/en/fisheries/fishery-by-id/7CAB9952-0A9B-48A1-84BE-686436C87B39</t>
  </si>
  <si>
    <t>D41D929B-384D-4850-8F43-6DD4C8623497</t>
  </si>
  <si>
    <t>Fi-0000000071</t>
  </si>
  <si>
    <t>Maldives pole &amp; line skipjack tuna</t>
  </si>
  <si>
    <t>https://fisheries.msc.org/en/fisheries/fishery-by-id/D41D929B-384D-4850-8F43-6DD4C8623497</t>
  </si>
  <si>
    <t>Hooks And Lines</t>
  </si>
  <si>
    <t>Maldives</t>
  </si>
  <si>
    <t>51 (Indian Ocean, Western)</t>
  </si>
  <si>
    <t>11F4D4D2-16B6-40B2-80FD-637FDC6D0C03</t>
  </si>
  <si>
    <t>Fi-0000000868</t>
  </si>
  <si>
    <t>Nauru skipjack, yellowfin, and bigeye tuna purse seine fishery</t>
  </si>
  <si>
    <t>https://fisheries.msc.org/en/fisheries/fishery-by-id/11F4D4D2-16B6-40B2-80FD-637FDC6D0C03</t>
  </si>
  <si>
    <t>6DC2BAFC-E590-4FB9-B695-B135B85E9473</t>
  </si>
  <si>
    <t>Fi-0000000074</t>
  </si>
  <si>
    <t>New Zealand albacore tuna troll</t>
  </si>
  <si>
    <t>https://fisheries.msc.org/en/fisheries/fishery-by-id/6DC2BAFC-E590-4FB9-B695-B135B85E9473</t>
  </si>
  <si>
    <t>New Zealand</t>
  </si>
  <si>
    <t>F958CE22-AEB2-44C6-AA40-E67041F6C230</t>
  </si>
  <si>
    <t>Fi-0000000483</t>
  </si>
  <si>
    <t>North Atlantic albacore artisanal fishery</t>
  </si>
  <si>
    <t>https://fisheries.msc.org/en/fisheries/fishery-by-id/F958CE22-AEB2-44C6-AA40-E67041F6C230</t>
  </si>
  <si>
    <t>Hooks And Lines - Handlines and pole-lines (mechanized), Hooks And Lines - Trolling lines</t>
  </si>
  <si>
    <t>27 (Atlantic, Northeast)</t>
  </si>
  <si>
    <t>F5EF0898-6312-4004-BE30-86A1B7CABF02</t>
  </si>
  <si>
    <t>Fi-0000000770</t>
  </si>
  <si>
    <t>Owase Bussan Co. Ltd. North Pacific Longline Fishery for Albacore, Yellowfin, &amp; Bigeye Tuna</t>
  </si>
  <si>
    <t>https://fisheries.msc.org/en/fisheries/fishery-by-id/F5EF0898-6312-4004-BE30-86A1B7CABF02</t>
  </si>
  <si>
    <t>61 (Pacific, Northwest), 77 (Pacific, Eastern Central)</t>
  </si>
  <si>
    <t>58477AA8-DF1D-4EC1-B5A9-5B29475D22D3</t>
  </si>
  <si>
    <t>Fi-0000000197</t>
  </si>
  <si>
    <t>PNA Western and Central Pacific Skipjack, Yellowfin and Bigeye Tuna Purse Seine Fishery</t>
  </si>
  <si>
    <t>https://fisheries.msc.org/en/fisheries/fishery-by-id/58477AA8-DF1D-4EC1-B5A9-5B29475D22D3</t>
  </si>
  <si>
    <t>Marshall Islands</t>
  </si>
  <si>
    <t>B9C98E35-B9E8-4CB4-8ED3-B4F0A5F1D241</t>
  </si>
  <si>
    <t>Fi-0000000722</t>
  </si>
  <si>
    <t>PNG Fishing Industry Association’s purse seine skipjack, yellowfin and bigeye tuna fishery</t>
  </si>
  <si>
    <t>https://fisheries.msc.org/en/fisheries/fishery-by-id/B9C98E35-B9E8-4CB4-8ED3-B4F0A5F1D241</t>
  </si>
  <si>
    <t>Papua New Guinea</t>
  </si>
  <si>
    <t>3449391D-26A5-40C2-B53A-42D2BC94B0A0</t>
  </si>
  <si>
    <t>Fi-0000000814</t>
  </si>
  <si>
    <t>Philippine small-scale yellowfin tuna (Thunnus albacares) handline fishery</t>
  </si>
  <si>
    <t>https://fisheries.msc.org/en/fisheries/fishery-by-id/3449391D-26A5-40C2-B53A-42D2BC94B0A0</t>
  </si>
  <si>
    <t>Philippines</t>
  </si>
  <si>
    <t>C6AFD40B-CA39-4D43-944B-5627715532F0</t>
  </si>
  <si>
    <t>Fi-0000000938</t>
  </si>
  <si>
    <t>Pingtairong Pacific tuna deep set longline fishery</t>
  </si>
  <si>
    <t>https://fisheries.msc.org/en/fisheries/fishery-by-id/C6AFD40B-CA39-4D43-944B-5627715532F0</t>
  </si>
  <si>
    <t>China</t>
  </si>
  <si>
    <t>72FD5791-14BF-413B-855E-22215C8A874A</t>
  </si>
  <si>
    <t>Fi-0000000696</t>
  </si>
  <si>
    <t>SATHOAN French Mediterranean Bluefin tuna artisanal longline and handline fishery</t>
  </si>
  <si>
    <t>https://fisheries.msc.org/en/fisheries/fishery-by-id/72FD5791-14BF-413B-855E-22215C8A874A</t>
  </si>
  <si>
    <t>37 (Mediterranean and Black Sea)</t>
  </si>
  <si>
    <t>A14DDD3A-919C-4589-ACBB-4650C0242D16</t>
  </si>
  <si>
    <t>Fi-0000000881</t>
  </si>
  <si>
    <t>SI WCPO skipjack and yellowfin tuna purse seine fishery</t>
  </si>
  <si>
    <t>https://fisheries.msc.org/en/fisheries/fishery-by-id/A14DDD3A-919C-4589-ACBB-4650C0242D16</t>
  </si>
  <si>
    <t>C5258794-8026-42E9-9671-129C003B0392</t>
  </si>
  <si>
    <t>Fi-0000000645</t>
  </si>
  <si>
    <t>SZLC CSFC &amp; FMLC FSM EEZ Longline Yellowfin and Bigeye Tuna</t>
  </si>
  <si>
    <t>https://fisheries.msc.org/en/fisheries/fishery-by-id/C5258794-8026-42E9-9671-129C003B0392</t>
  </si>
  <si>
    <t>5BF7DA50-B1F3-4363-B63E-D08474E7DC13</t>
  </si>
  <si>
    <t>Fi-0000000414</t>
  </si>
  <si>
    <t>SZLC, CSFC &amp; FMLC Cook Islands EEZ albacore, yellowfin and bigeye longline</t>
  </si>
  <si>
    <t>https://fisheries.msc.org/en/fisheries/fishery-by-id/5BF7DA50-B1F3-4363-B63E-D08474E7DC13</t>
  </si>
  <si>
    <t>37D21ACF-5637-419E-B254-074321E36067</t>
  </si>
  <si>
    <t>Fi-0000000702</t>
  </si>
  <si>
    <t>SZLC, CSFC, FMLC &amp; MIFV RMI EEZ longline yellowfin, bigeye and albacore tuna</t>
  </si>
  <si>
    <t>https://fisheries.msc.org/en/fisheries/fishery-by-id/37D21ACF-5637-419E-B254-074321E36067</t>
  </si>
  <si>
    <t>F5D81587-4C6B-445D-92D0-53F51E262989</t>
  </si>
  <si>
    <t>Fi-0000000976</t>
  </si>
  <si>
    <t>Sajo WCPO and EPO bigeye, yellowfin, and albacore tuna longline</t>
  </si>
  <si>
    <t>https://fisheries.msc.org/en/fisheries/fishery-by-id/F5D81587-4C6B-445D-92D0-53F51E262989</t>
  </si>
  <si>
    <t>DF141116-E72C-4407-9C99-E222AFC108B6</t>
  </si>
  <si>
    <t>Fi-0000000935</t>
  </si>
  <si>
    <t xml:space="preserve">Silla WCPO longline tuna fishery </t>
  </si>
  <si>
    <t>https://fisheries.msc.org/en/fisheries/fishery-by-id/DF141116-E72C-4407-9C99-E222AFC108B6</t>
  </si>
  <si>
    <t>66001CE2-B604-4EBC-B030-A0BC73FFB21F</t>
  </si>
  <si>
    <t>Fi-0000000964</t>
  </si>
  <si>
    <t xml:space="preserve">Silla WCPO purse seine tuna fishery </t>
  </si>
  <si>
    <t>https://fisheries.msc.org/en/fisheries/fishery-by-id/66001CE2-B604-4EBC-B030-A0BC73FFB21F</t>
  </si>
  <si>
    <t>Nauru, South Korea</t>
  </si>
  <si>
    <t>C4D6EE57-AF53-43CE-BDF6-5AA9EC0E9C7E</t>
  </si>
  <si>
    <t>Fi-0000000526</t>
  </si>
  <si>
    <t>Solomon Islands skipjack and yellowfin tuna purse seine and pole and line</t>
  </si>
  <si>
    <t>https://fisheries.msc.org/en/fisheries/fishery-by-id/C4D6EE57-AF53-43CE-BDF6-5AA9EC0E9C7E</t>
  </si>
  <si>
    <t>Hooks And Lines - Handlines and pole-lines (hand-operated), Surrounding Nets - With purse lines (purse seines)</t>
  </si>
  <si>
    <t>Singapore, Solomon Islands</t>
  </si>
  <si>
    <t>75EF95C9-122C-400A-97C7-5BCF229C1090</t>
  </si>
  <si>
    <t>Fi-0000000757</t>
  </si>
  <si>
    <t>South Africa Albacore Tuna Pole and Line Fishery</t>
  </si>
  <si>
    <t>https://fisheries.msc.org/en/fisheries/fishery-by-id/75EF95C9-122C-400A-97C7-5BCF229C1090</t>
  </si>
  <si>
    <t>South Africa</t>
  </si>
  <si>
    <t>47 (Atlantic, Southeast)</t>
  </si>
  <si>
    <t>D01B07B4-E4A9-44FE-B245-64193BD48A4E</t>
  </si>
  <si>
    <t>Fi-0000001005</t>
  </si>
  <si>
    <t>Southern Africa Sustainable Tuna Association (SASTUNA) albacore pole-line fishery</t>
  </si>
  <si>
    <t>https://fisheries.msc.org/en/fisheries/fishery-by-id/D01B07B4-E4A9-44FE-B245-64193BD48A4E</t>
  </si>
  <si>
    <t>FFE69BB2-0F4D-486C-8E86-BD4D1E01213A</t>
  </si>
  <si>
    <t>Fi-0000000969</t>
  </si>
  <si>
    <t xml:space="preserve">TAFCO FSM skipjack and yellowfin tuna purse seine fishery </t>
  </si>
  <si>
    <t>https://fisheries.msc.org/en/fisheries/fishery-by-id/FFE69BB2-0F4D-486C-8E86-BD4D1E01213A</t>
  </si>
  <si>
    <t>BCC174EF-AE1C-41DD-9825-F8A5EDC0DFE9</t>
  </si>
  <si>
    <t>Fi-0000000905</t>
  </si>
  <si>
    <t>TTKV WCPO skipjack and yellowfin tuna purse seine fishery</t>
  </si>
  <si>
    <t>https://fisheries.msc.org/en/fisheries/fishery-by-id/BCC174EF-AE1C-41DD-9825-F8A5EDC0DFE9</t>
  </si>
  <si>
    <t>61 (Pacific, Northwest), 71 (Pacific, Western Central)</t>
  </si>
  <si>
    <t>F3EB2EF0-F3FA-4CBD-90B0-4CCA26E46368</t>
  </si>
  <si>
    <t>Fi-0000000848</t>
  </si>
  <si>
    <t>Tri Marine Atlantic Albacore longline fishery</t>
  </si>
  <si>
    <t>https://fisheries.msc.org/en/fisheries/fishery-by-id/F3EB2EF0-F3FA-4CBD-90B0-4CCA26E46368</t>
  </si>
  <si>
    <t>Singapore</t>
  </si>
  <si>
    <t>31 (Atlantic, Western Central), 34 (Atlantic, Eastern Central), 41 (Atlantic, Southwest), 47 (Atlantic, Southeast)</t>
  </si>
  <si>
    <t>E095B97F-F2AD-4AAD-ADF7-41DE5602698A</t>
  </si>
  <si>
    <t>Fi-0000000888</t>
  </si>
  <si>
    <t>Tri Marine Pacific Ocean longline tuna fishery</t>
  </si>
  <si>
    <t>https://fisheries.msc.org/en/fisheries/fishery-by-id/E095B97F-F2AD-4AAD-ADF7-41DE5602698A</t>
  </si>
  <si>
    <t>71 (Pacific, Western Central), 77 (Pacific, Eastern Central), 81 (Pacific, Southwest), 87 (Pacific, Southeast)</t>
  </si>
  <si>
    <t>4F0FEACF-6790-4CF6-A195-1791AFD2377C</t>
  </si>
  <si>
    <t>Fi-0000000501</t>
  </si>
  <si>
    <t>Tri Marine Western and Central Pacific skipjack, yellowfin and bigeye tuna fishery</t>
  </si>
  <si>
    <t>https://fisheries.msc.org/en/fisheries/fishery-by-id/4F0FEACF-6790-4CF6-A195-1791AFD2377C</t>
  </si>
  <si>
    <t>Singapore, United States</t>
  </si>
  <si>
    <t>00A4469E-5390-4ABB-A73F-5EA9049010B1</t>
  </si>
  <si>
    <t>Fi-0000000911</t>
  </si>
  <si>
    <t xml:space="preserve">Tuna Alliance Atlantic albacore longline fishery </t>
  </si>
  <si>
    <t>https://fisheries.msc.org/en/fisheries/fishery-by-id/00A4469E-5390-4ABB-A73F-5EA9049010B1</t>
  </si>
  <si>
    <t>7C46FB94-FE08-4987-AB2B-9CAC635DF2BC</t>
  </si>
  <si>
    <t>Fi-0000000350</t>
  </si>
  <si>
    <t>US North Atlantic swordfish, yellowfin, and albacore tuna fishery</t>
  </si>
  <si>
    <t>https://fisheries.msc.org/en/fisheries/fishery-by-id/7C46FB94-FE08-4987-AB2B-9CAC635DF2BC</t>
  </si>
  <si>
    <t>2018</t>
  </si>
  <si>
    <t>21 (Atlantic, Northwest), 31 (Atlantic, Western Central)</t>
  </si>
  <si>
    <t>AC0186FA-2ABA-4717-8376-32F4EA947ADA</t>
  </si>
  <si>
    <t>Fi-0000000854</t>
  </si>
  <si>
    <t>US Pacific Tuna Group Purse Seine FSC and FAD Set Fishery</t>
  </si>
  <si>
    <t>https://fisheries.msc.org/en/fisheries/fishery-by-id/AC0186FA-2ABA-4717-8376-32F4EA947ADA</t>
  </si>
  <si>
    <t>2022, 2023</t>
  </si>
  <si>
    <t>E5DB5770-6AE0-4341-B57B-36A628B97C3F</t>
  </si>
  <si>
    <t>Fi-0000000686</t>
  </si>
  <si>
    <t>Usufuku Honten Northeast Atlantic longline bluefin tuna fishery</t>
  </si>
  <si>
    <t>https://fisheries.msc.org/en/fisheries/fishery-by-id/E5DB5770-6AE0-4341-B57B-36A628B97C3F</t>
  </si>
  <si>
    <t>218102BC-4312-4253-92EA-E3973F8ED4A6</t>
  </si>
  <si>
    <t>Fi-0000000621</t>
  </si>
  <si>
    <t>WPSTA Western and Central Pacific Skipjack, Yellowfin, and Bigeye Purse Seine Fishery</t>
  </si>
  <si>
    <t>https://fisheries.msc.org/en/fisheries/fishery-by-id/218102BC-4312-4253-92EA-E3973F8ED4A6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</si>
</sst>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Aptos Narrow"/>
      <family val="2"/>
      <scheme val="minor"/>
    </font>
    <font>
      <sz val="7"/>
      <color rgb="FF242424"/>
      <name val="Aptos Narrow"/>
      <family val="2"/>
      <scheme val="minor"/>
    </font>
    <font>
      <sz val="8"/>
      <name val="Aptos Narrow"/>
      <family val="2"/>
      <scheme val="minor"/>
    </font>
  </fonts>
  <fills count="2">
    <fill>
      <patternFill patternType="none"/>
    </fill>
    <fill>
      <patternFill patternType="gray125"/>
    </fill>
  </fills>
  <borders count="1">
    <border>
      <left/>
      <right/>
      <top/>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7">
    <xf numFmtId="0" fontId="0" fillId="0" borderId="0" xfId="0"/>
    <xf numFmtId="0" fontId="3" fillId="0" borderId="0" xfId="2" applyNumberFormat="1"/>
    <xf numFmtId="0" fontId="2" fillId="0" borderId="0" xfId="0" applyFont="1"/>
    <xf numFmtId="0" fontId="4" fillId="0" borderId="0" xfId="0" applyFont="1"/>
    <xf numFmtId="164" fontId="2" fillId="0" borderId="0" xfId="1" applyNumberFormat="1" applyFont="1"/>
    <xf numFmtId="164" fontId="0" fillId="0" borderId="0" xfId="1" applyNumberFormat="1" applyFont="1"/>
    <xf numFmtId="14" fontId="0" fillId="0" borderId="0" xfId="0" applyNumberFormat="1"/>
  </cellXfs>
  <cellStyles count="3">
    <cellStyle name="Comma" xfId="1" builtinId="3"/>
    <cellStyle name="Hyperlink" xfId="2" builtinId="8"/>
    <cellStyle name="Normal" xfId="0" builtinId="0"/>
  </cellStyles>
  <dxfs count="19">
    <dxf>
      <numFmt numFmtId="19" formatCode="dd/mm/yyyy"/>
    </dxf>
    <dxf>
      <numFmt numFmtId="0" formatCode="General"/>
    </dxf>
    <dxf>
      <numFmt numFmtId="0" formatCode="General"/>
    </dxf>
    <dxf>
      <numFmt numFmtId="0" formatCode="General"/>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ont>
        <b/>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0F6C38B6-276B-4543-AD55-B8AFBF9E3FDE}" autoFormatId="16" applyNumberFormats="0" applyBorderFormats="0" applyFontFormats="0" applyPatternFormats="0" applyAlignmentFormats="0" applyWidthHeightFormats="0">
  <queryTableRefresh nextId="29">
    <queryTableFields count="22">
      <queryTableField id="1" name="FK_Fishery" tableColumnId="1"/>
      <queryTableField id="2" name="FisheryReference" tableColumnId="2"/>
      <queryTableField id="18" dataBound="0" tableColumnId="18"/>
      <queryTableField id="3" name="FisheryName" tableColumnId="3"/>
      <queryTableField id="4" name="FisheryUrl" tableColumnId="4"/>
      <queryTableField id="5" name="FishingGearName" tableColumnId="5"/>
      <queryTableField id="19" name="CertificationStatus" tableColumnId="6"/>
      <queryTableField id="7" name="Albacore" tableColumnId="7"/>
      <queryTableField id="8" name="Atl. bluefin tuna" tableColumnId="8"/>
      <queryTableField id="9" name="Bigeye tuna" tableColumnId="9"/>
      <queryTableField id="10" name="Skipjack tuna" tableColumnId="10"/>
      <queryTableField id="11" name="Southern bluefin tuna" tableColumnId="11"/>
      <queryTableField id="12" name="Yellowfin tuna" tableColumnId="12"/>
      <queryTableField id="20" name="TotalTunaCatch" tableColumnId="13"/>
      <queryTableField id="21" name="ClientCountry" tableColumnId="19"/>
      <queryTableField id="14" name="CatchYears" tableColumnId="14"/>
      <queryTableField id="15" name="OceanAreas" tableColumnId="15"/>
      <queryTableField id="22" name="LatestCertifiedDate" tableColumnId="20"/>
      <queryTableField id="16" name="Latitude" tableColumnId="16"/>
      <queryTableField id="17" name="Longitude" tableColumnId="17"/>
      <queryTableField id="23" name="Month" tableColumnId="21"/>
      <queryTableField id="24" name="Year" tableColumnId="22"/>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1FA2074-9AAA-4B56-BBED-744D654A5C2F}" name="Query1" displayName="Query1" ref="A1:V80" tableType="queryTable" totalsRowShown="0" headerRowDxfId="18">
  <autoFilter ref="A1:V80" xr:uid="{71FA2074-9AAA-4B56-BBED-744D654A5C2F}"/>
  <tableColumns count="22">
    <tableColumn id="1" xr3:uid="{23E4ABE1-C384-4A9B-97D1-71DC5CB3C691}" uniqueName="1" name="FK_Fishery" queryTableFieldId="1" dataDxfId="17"/>
    <tableColumn id="2" xr3:uid="{EA2171ED-6954-4067-A600-9C173C1BF0DF}" uniqueName="2" name="FisheryReference" queryTableFieldId="2" dataDxfId="16"/>
    <tableColumn id="18" xr3:uid="{9DF716A1-1CC1-4709-8CFF-8EECEA160867}" uniqueName="18" name="Fishery" queryTableFieldId="18" dataDxfId="15">
      <calculatedColumnFormula>HYPERLINK(Query1[[#This Row],[FisheryUrl]],D2)</calculatedColumnFormula>
    </tableColumn>
    <tableColumn id="3" xr3:uid="{13D3D4B5-6B73-4016-82E5-8110434A8C17}" uniqueName="3" name="FisheryName" queryTableFieldId="3" dataDxfId="14"/>
    <tableColumn id="4" xr3:uid="{DB0C4365-2E98-4A4A-87F6-7365FAED6E7E}" uniqueName="4" name="FisheryUrl" queryTableFieldId="4" dataDxfId="13"/>
    <tableColumn id="5" xr3:uid="{34824C7E-B1DC-4472-9996-AC95A8986ED5}" uniqueName="5" name="FishingGearName" queryTableFieldId="5" dataDxfId="12"/>
    <tableColumn id="6" xr3:uid="{A80330EE-238E-4510-8F68-C0C04EA64D65}" uniqueName="6" name="CertificationStatus" queryTableFieldId="19" dataDxfId="11"/>
    <tableColumn id="7" xr3:uid="{E7D1C990-0630-49B3-9415-AE449E484FF4}" uniqueName="7" name="Albacore" queryTableFieldId="7" dataDxfId="10"/>
    <tableColumn id="8" xr3:uid="{32136D50-C74D-4BAD-BDB2-51AAE55C9CF6}" uniqueName="8" name="Atl. bluefin tuna" queryTableFieldId="8" dataDxfId="9"/>
    <tableColumn id="9" xr3:uid="{D946031F-80EC-409C-AB16-63F1D512B368}" uniqueName="9" name="Bigeye tuna" queryTableFieldId="9" dataDxfId="8"/>
    <tableColumn id="10" xr3:uid="{4866D624-92F6-49DF-B9F9-D8F97152E3D4}" uniqueName="10" name="Skipjack tuna" queryTableFieldId="10" dataDxfId="7"/>
    <tableColumn id="11" xr3:uid="{060D17F9-FC3D-460B-8CD2-C399CB9A63FA}" uniqueName="11" name="Southern bluefin tuna" queryTableFieldId="11" dataDxfId="6"/>
    <tableColumn id="12" xr3:uid="{1E1E20B7-8317-4F82-8A93-7A97E77D4CDA}" uniqueName="12" name="Yellowfin tuna" queryTableFieldId="12" dataDxfId="5"/>
    <tableColumn id="13" xr3:uid="{4B107330-8ED1-4BCE-833D-91DED84288AE}" uniqueName="13" name="TotalTunaCatch" queryTableFieldId="20" dataDxfId="4"/>
    <tableColumn id="19" xr3:uid="{0EF56677-E16B-4987-9408-F1C436AE5FD0}" uniqueName="19" name="ClientCountry" queryTableFieldId="21" dataDxfId="3"/>
    <tableColumn id="14" xr3:uid="{9F9D2183-4646-4631-98E4-957E5B3450DF}" uniqueName="14" name="CatchYears" queryTableFieldId="14" dataDxfId="2"/>
    <tableColumn id="15" xr3:uid="{5E54EC73-457A-4C67-80D3-0E6574AECA0E}" uniqueName="15" name="OceanAreas" queryTableFieldId="15" dataDxfId="1"/>
    <tableColumn id="20" xr3:uid="{29C960A2-B33A-41D3-8470-C739F1B9E0BA}" uniqueName="20" name="LatestCertifiedDate" queryTableFieldId="22" dataDxfId="0"/>
    <tableColumn id="16" xr3:uid="{CC0FE66E-6577-4EBD-90E9-907ABF5D89E5}" uniqueName="16" name="Latitude" queryTableFieldId="16"/>
    <tableColumn id="17" xr3:uid="{7ED78AF0-8420-4F54-8D91-16E9F7170609}" uniqueName="17" name="Longitude" queryTableFieldId="17"/>
    <tableColumn id="21" xr3:uid="{F533CE6E-336A-47AD-A92F-2A1C19CD5CAE}" uniqueName="21" name="Month" queryTableFieldId="23"/>
    <tableColumn id="22" xr3:uid="{4CEDC94E-C009-4FBD-8E58-503C7C3C3F2A}" uniqueName="22" name="Year" queryTableFieldId="24"/>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C62EA-EEE0-4F1C-8512-48E3EA71ECD9}">
  <dimension ref="A1:V83"/>
  <sheetViews>
    <sheetView tabSelected="1" topLeftCell="B1" zoomScale="115" zoomScaleNormal="115" workbookViewId="0">
      <selection activeCell="B1" sqref="B1"/>
    </sheetView>
  </sheetViews>
  <sheetFormatPr defaultColWidth="8.85546875" defaultRowHeight="14.45"/>
  <cols>
    <col min="1" max="1" width="39" hidden="1" customWidth="1"/>
    <col min="2" max="2" width="18.140625" bestFit="1" customWidth="1"/>
    <col min="3" max="3" width="80.85546875" bestFit="1" customWidth="1"/>
    <col min="4" max="4" width="80.85546875" hidden="1" customWidth="1"/>
    <col min="5" max="5" width="17.85546875" hidden="1" customWidth="1"/>
    <col min="6" max="6" width="80.85546875" bestFit="1" customWidth="1"/>
    <col min="7" max="7" width="19.140625" bestFit="1" customWidth="1"/>
    <col min="8" max="8" width="11.85546875" style="5" bestFit="1" customWidth="1"/>
    <col min="9" max="9" width="17.85546875" style="5" bestFit="1" customWidth="1"/>
    <col min="10" max="10" width="14" style="5" bestFit="1" customWidth="1"/>
    <col min="11" max="11" width="15.85546875" style="5" bestFit="1" customWidth="1"/>
    <col min="12" max="12" width="22.85546875" style="5" bestFit="1" customWidth="1"/>
    <col min="13" max="14" width="16.42578125" style="5" bestFit="1" customWidth="1"/>
    <col min="15" max="15" width="27.85546875" bestFit="1" customWidth="1"/>
    <col min="16" max="16" width="20.85546875" bestFit="1" customWidth="1"/>
    <col min="17" max="17" width="80.85546875" customWidth="1"/>
    <col min="18" max="18" width="19.5703125" style="6" bestFit="1" customWidth="1"/>
    <col min="19" max="20" width="13.42578125" bestFit="1" customWidth="1"/>
    <col min="21" max="21" width="8.42578125" bestFit="1" customWidth="1"/>
    <col min="22" max="22" width="6.85546875" bestFit="1" customWidth="1"/>
    <col min="23" max="24" width="13.42578125" bestFit="1" customWidth="1"/>
  </cols>
  <sheetData>
    <row r="1" spans="1:22" s="2" customFormat="1">
      <c r="A1" s="2" t="s">
        <v>0</v>
      </c>
      <c r="B1" s="2" t="s">
        <v>1</v>
      </c>
      <c r="C1" s="2" t="s">
        <v>2</v>
      </c>
      <c r="D1" s="2" t="s">
        <v>3</v>
      </c>
      <c r="E1" s="2" t="s">
        <v>4</v>
      </c>
      <c r="F1" s="2" t="s">
        <v>5</v>
      </c>
      <c r="G1" t="s">
        <v>6</v>
      </c>
      <c r="H1" s="4" t="s">
        <v>7</v>
      </c>
      <c r="I1" s="4" t="s">
        <v>8</v>
      </c>
      <c r="J1" s="4" t="s">
        <v>9</v>
      </c>
      <c r="K1" s="4" t="s">
        <v>10</v>
      </c>
      <c r="L1" s="4" t="s">
        <v>11</v>
      </c>
      <c r="M1" s="4" t="s">
        <v>12</v>
      </c>
      <c r="N1" s="5" t="s">
        <v>13</v>
      </c>
      <c r="O1" t="s">
        <v>14</v>
      </c>
      <c r="P1" s="2" t="s">
        <v>15</v>
      </c>
      <c r="Q1" s="2" t="s">
        <v>16</v>
      </c>
      <c r="R1" s="6" t="s">
        <v>17</v>
      </c>
      <c r="S1" s="2" t="s">
        <v>18</v>
      </c>
      <c r="T1" s="2" t="s">
        <v>19</v>
      </c>
      <c r="U1" t="s">
        <v>20</v>
      </c>
      <c r="V1" t="s">
        <v>21</v>
      </c>
    </row>
    <row r="2" spans="1:22">
      <c r="A2" t="s">
        <v>22</v>
      </c>
      <c r="B2" t="s">
        <v>23</v>
      </c>
      <c r="C2" s="1" t="str">
        <f>HYPERLINK(Query1[[#This Row],[FisheryUrl]],D2)</f>
        <v>AAFA and WFOA North Pacific albacore tuna</v>
      </c>
      <c r="D2" t="s">
        <v>24</v>
      </c>
      <c r="E2" t="s">
        <v>25</v>
      </c>
      <c r="F2" t="s">
        <v>26</v>
      </c>
      <c r="G2" t="s">
        <v>27</v>
      </c>
      <c r="H2" s="5">
        <v>4209</v>
      </c>
      <c r="N2" s="5">
        <v>4209</v>
      </c>
      <c r="O2" t="s">
        <v>28</v>
      </c>
      <c r="P2" t="s">
        <v>29</v>
      </c>
      <c r="Q2" t="s">
        <v>30</v>
      </c>
      <c r="R2" s="6">
        <v>47251</v>
      </c>
      <c r="S2">
        <v>43.897892390000003</v>
      </c>
      <c r="T2">
        <v>-141.50390630000001</v>
      </c>
      <c r="U2">
        <v>6</v>
      </c>
      <c r="V2">
        <v>2025</v>
      </c>
    </row>
    <row r="3" spans="1:22">
      <c r="A3" t="s">
        <v>31</v>
      </c>
      <c r="B3" t="s">
        <v>32</v>
      </c>
      <c r="C3" s="1" t="str">
        <f>HYPERLINK(Query1[[#This Row],[FisheryUrl]],D3)</f>
        <v>AAFA and WFOA South Pacific albacore tuna</v>
      </c>
      <c r="D3" t="s">
        <v>33</v>
      </c>
      <c r="E3" t="s">
        <v>34</v>
      </c>
      <c r="F3" t="s">
        <v>26</v>
      </c>
      <c r="G3" t="s">
        <v>27</v>
      </c>
      <c r="H3" s="5">
        <v>1400</v>
      </c>
      <c r="N3" s="5">
        <v>1400</v>
      </c>
      <c r="O3" t="s">
        <v>28</v>
      </c>
      <c r="P3" t="s">
        <v>35</v>
      </c>
      <c r="Q3" t="s">
        <v>36</v>
      </c>
      <c r="R3" s="6">
        <v>47252</v>
      </c>
      <c r="S3">
        <v>-38.410558250000001</v>
      </c>
      <c r="T3">
        <v>-129.90234380000001</v>
      </c>
      <c r="U3">
        <v>6</v>
      </c>
      <c r="V3">
        <v>2025</v>
      </c>
    </row>
    <row r="4" spans="1:22">
      <c r="A4" t="s">
        <v>37</v>
      </c>
      <c r="B4" t="s">
        <v>38</v>
      </c>
      <c r="C4" s="1" t="str">
        <f>HYPERLINK(Query1[[#This Row],[FisheryUrl]],D4)</f>
        <v>AGAC four oceans Integral Purse Seine Tropical Tuna Fishery</v>
      </c>
      <c r="D4" t="s">
        <v>39</v>
      </c>
      <c r="E4" t="s">
        <v>40</v>
      </c>
      <c r="F4" t="s">
        <v>41</v>
      </c>
      <c r="G4" t="s">
        <v>27</v>
      </c>
      <c r="J4" s="5">
        <v>15331</v>
      </c>
      <c r="K4" s="5">
        <v>194642</v>
      </c>
      <c r="M4" s="5">
        <v>42152</v>
      </c>
      <c r="N4" s="5">
        <v>252125</v>
      </c>
      <c r="O4" t="s">
        <v>42</v>
      </c>
      <c r="P4" t="s">
        <v>43</v>
      </c>
      <c r="Q4" t="s">
        <v>44</v>
      </c>
      <c r="R4" s="6">
        <v>46579</v>
      </c>
      <c r="S4">
        <v>-7.0920597269999996</v>
      </c>
      <c r="T4">
        <v>66.650621775000005</v>
      </c>
      <c r="U4">
        <v>6</v>
      </c>
      <c r="V4">
        <v>2025</v>
      </c>
    </row>
    <row r="5" spans="1:22">
      <c r="A5" t="s">
        <v>37</v>
      </c>
      <c r="B5" t="s">
        <v>38</v>
      </c>
      <c r="C5" s="1" t="str">
        <f>HYPERLINK(Query1[[#This Row],[FisheryUrl]],D5)</f>
        <v>AGAC four oceans Integral Purse Seine Tropical Tuna Fishery</v>
      </c>
      <c r="D5" t="s">
        <v>39</v>
      </c>
      <c r="E5" t="s">
        <v>40</v>
      </c>
      <c r="F5" t="s">
        <v>41</v>
      </c>
      <c r="G5" t="s">
        <v>45</v>
      </c>
      <c r="J5" s="5">
        <v>24064</v>
      </c>
      <c r="N5" s="5">
        <v>24064</v>
      </c>
      <c r="O5" t="s">
        <v>42</v>
      </c>
      <c r="P5" t="s">
        <v>46</v>
      </c>
      <c r="Q5" t="s">
        <v>47</v>
      </c>
      <c r="R5" s="6">
        <v>46579</v>
      </c>
      <c r="S5">
        <v>-7.0920597269999996</v>
      </c>
      <c r="T5">
        <v>66.650621775000005</v>
      </c>
      <c r="U5">
        <v>6</v>
      </c>
      <c r="V5">
        <v>2025</v>
      </c>
    </row>
    <row r="6" spans="1:22">
      <c r="A6" t="s">
        <v>37</v>
      </c>
      <c r="B6" t="s">
        <v>38</v>
      </c>
      <c r="C6" s="1" t="str">
        <f>HYPERLINK(Query1[[#This Row],[FisheryUrl]],D6)</f>
        <v>AGAC four oceans Integral Purse Seine Tropical Tuna Fishery</v>
      </c>
      <c r="D6" t="s">
        <v>39</v>
      </c>
      <c r="E6" t="s">
        <v>40</v>
      </c>
      <c r="F6" t="s">
        <v>41</v>
      </c>
      <c r="G6" t="s">
        <v>48</v>
      </c>
      <c r="M6" s="5">
        <v>40724</v>
      </c>
      <c r="N6" s="5">
        <v>40724</v>
      </c>
      <c r="O6" t="s">
        <v>42</v>
      </c>
      <c r="P6" t="s">
        <v>35</v>
      </c>
      <c r="Q6" t="s">
        <v>49</v>
      </c>
      <c r="R6" s="6">
        <v>46579</v>
      </c>
      <c r="S6">
        <v>-7.0920597269999996</v>
      </c>
      <c r="T6">
        <v>66.650621775000005</v>
      </c>
      <c r="U6">
        <v>6</v>
      </c>
      <c r="V6">
        <v>2025</v>
      </c>
    </row>
    <row r="7" spans="1:22">
      <c r="A7" t="s">
        <v>50</v>
      </c>
      <c r="B7" t="s">
        <v>51</v>
      </c>
      <c r="C7" s="1" t="str">
        <f>HYPERLINK(Query1[[#This Row],[FisheryUrl]],D7)</f>
        <v xml:space="preserve">ANABAC Indian Ocean purse seine skipjack fishery </v>
      </c>
      <c r="D7" t="s">
        <v>52</v>
      </c>
      <c r="E7" t="s">
        <v>53</v>
      </c>
      <c r="F7" t="s">
        <v>41</v>
      </c>
      <c r="G7" t="s">
        <v>27</v>
      </c>
      <c r="K7" s="5">
        <v>69252</v>
      </c>
      <c r="N7" s="5">
        <v>69252</v>
      </c>
      <c r="O7" t="s">
        <v>42</v>
      </c>
      <c r="P7" t="s">
        <v>35</v>
      </c>
      <c r="Q7" t="s">
        <v>49</v>
      </c>
      <c r="R7" s="6">
        <v>47160</v>
      </c>
      <c r="S7">
        <v>-4.7548899999999996</v>
      </c>
      <c r="T7">
        <v>55.080829999999999</v>
      </c>
      <c r="U7">
        <v>6</v>
      </c>
      <c r="V7">
        <v>2025</v>
      </c>
    </row>
    <row r="8" spans="1:22">
      <c r="A8" t="s">
        <v>54</v>
      </c>
      <c r="B8" t="s">
        <v>55</v>
      </c>
      <c r="C8" s="1" t="str">
        <f>HYPERLINK(Query1[[#This Row],[FisheryUrl]],D8)</f>
        <v>American Samoa EEZ tuna longline fishery</v>
      </c>
      <c r="D8" t="s">
        <v>56</v>
      </c>
      <c r="E8" t="s">
        <v>57</v>
      </c>
      <c r="F8" t="s">
        <v>58</v>
      </c>
      <c r="G8" t="s">
        <v>27</v>
      </c>
      <c r="H8" s="5">
        <v>1073</v>
      </c>
      <c r="J8" s="5">
        <v>19</v>
      </c>
      <c r="K8" s="5">
        <v>39</v>
      </c>
      <c r="M8" s="5">
        <v>148</v>
      </c>
      <c r="N8" s="5">
        <v>1279</v>
      </c>
      <c r="O8" t="s">
        <v>28</v>
      </c>
      <c r="P8" t="s">
        <v>35</v>
      </c>
      <c r="Q8" t="s">
        <v>59</v>
      </c>
      <c r="R8" s="6">
        <v>46954</v>
      </c>
      <c r="S8">
        <v>-14.31854</v>
      </c>
      <c r="T8">
        <v>-170.65761800000001</v>
      </c>
      <c r="U8">
        <v>6</v>
      </c>
      <c r="V8">
        <v>2025</v>
      </c>
    </row>
    <row r="9" spans="1:22">
      <c r="A9" t="s">
        <v>60</v>
      </c>
      <c r="B9" t="s">
        <v>61</v>
      </c>
      <c r="C9" s="1" t="str">
        <f>HYPERLINK(Query1[[#This Row],[FisheryUrl]],D9)</f>
        <v>Anabac Atlantic purse seine yellowfin tuna (Thunnus albacares) and skipjack tuna (Katsuwonus pelamis) fishery (FAD and FSC)</v>
      </c>
      <c r="D9" t="s">
        <v>62</v>
      </c>
      <c r="E9" t="s">
        <v>63</v>
      </c>
      <c r="F9" t="s">
        <v>41</v>
      </c>
      <c r="G9" t="s">
        <v>27</v>
      </c>
      <c r="K9" s="5">
        <v>19097</v>
      </c>
      <c r="M9" s="5">
        <v>13308</v>
      </c>
      <c r="N9" s="5">
        <v>32405</v>
      </c>
      <c r="O9" t="s">
        <v>42</v>
      </c>
      <c r="P9" t="s">
        <v>64</v>
      </c>
      <c r="Q9" t="s">
        <v>65</v>
      </c>
      <c r="R9" s="6">
        <v>47142</v>
      </c>
      <c r="S9">
        <v>4</v>
      </c>
      <c r="T9">
        <v>-18.5</v>
      </c>
      <c r="U9">
        <v>6</v>
      </c>
      <c r="V9">
        <v>2025</v>
      </c>
    </row>
    <row r="10" spans="1:22">
      <c r="A10" t="s">
        <v>66</v>
      </c>
      <c r="B10" t="s">
        <v>67</v>
      </c>
      <c r="C10" s="1" t="str">
        <f>HYPERLINK(Query1[[#This Row],[FisheryUrl]],D10)</f>
        <v xml:space="preserve">Atlantic Ocean tropical tuna French purse seine </v>
      </c>
      <c r="D10" t="s">
        <v>68</v>
      </c>
      <c r="E10" t="s">
        <v>69</v>
      </c>
      <c r="F10" t="s">
        <v>41</v>
      </c>
      <c r="G10" t="s">
        <v>27</v>
      </c>
      <c r="K10" s="5">
        <v>11257</v>
      </c>
      <c r="M10" s="5">
        <v>8132</v>
      </c>
      <c r="N10" s="5">
        <v>19389</v>
      </c>
      <c r="O10" t="s">
        <v>70</v>
      </c>
      <c r="P10" t="s">
        <v>64</v>
      </c>
      <c r="Q10" t="s">
        <v>65</v>
      </c>
      <c r="R10" s="6">
        <v>47190</v>
      </c>
      <c r="S10">
        <v>2.9466999999999999</v>
      </c>
      <c r="T10">
        <v>2.7364809999999999</v>
      </c>
      <c r="U10">
        <v>6</v>
      </c>
      <c r="V10">
        <v>2025</v>
      </c>
    </row>
    <row r="11" spans="1:22">
      <c r="A11" t="s">
        <v>71</v>
      </c>
      <c r="B11" t="s">
        <v>72</v>
      </c>
      <c r="C11" s="1" t="str">
        <f>HYPERLINK(Query1[[#This Row],[FisheryUrl]],D11)</f>
        <v>Atún Sostenible EPO Panamá Tuna Fishery</v>
      </c>
      <c r="D11" t="s">
        <v>73</v>
      </c>
      <c r="E11" t="s">
        <v>74</v>
      </c>
      <c r="F11" t="s">
        <v>41</v>
      </c>
      <c r="G11" t="s">
        <v>27</v>
      </c>
      <c r="K11" s="5">
        <v>3004</v>
      </c>
      <c r="M11" s="5">
        <v>4497</v>
      </c>
      <c r="N11" s="5">
        <v>7501</v>
      </c>
      <c r="O11" t="s">
        <v>75</v>
      </c>
      <c r="P11" t="s">
        <v>29</v>
      </c>
      <c r="Q11" t="s">
        <v>76</v>
      </c>
      <c r="R11" s="6">
        <v>47265</v>
      </c>
      <c r="S11">
        <v>2.87</v>
      </c>
      <c r="T11">
        <v>-84.91</v>
      </c>
      <c r="U11">
        <v>6</v>
      </c>
      <c r="V11">
        <v>2025</v>
      </c>
    </row>
    <row r="12" spans="1:22">
      <c r="A12" t="s">
        <v>77</v>
      </c>
      <c r="B12" t="s">
        <v>78</v>
      </c>
      <c r="C12" s="1" t="str">
        <f>HYPERLINK(Query1[[#This Row],[FisheryUrl]],D12)</f>
        <v>Australia Eastern Tuna and Billfish Fishery (albacore tuna, yellowfin tuna, bigeye tuna and swordfish)</v>
      </c>
      <c r="D12" t="s">
        <v>79</v>
      </c>
      <c r="E12" t="s">
        <v>80</v>
      </c>
      <c r="F12" t="s">
        <v>58</v>
      </c>
      <c r="G12" t="s">
        <v>27</v>
      </c>
      <c r="H12" s="5">
        <v>629</v>
      </c>
      <c r="J12" s="5">
        <v>221</v>
      </c>
      <c r="M12" s="5">
        <v>1537</v>
      </c>
      <c r="N12" s="5">
        <v>2387</v>
      </c>
      <c r="O12" t="s">
        <v>81</v>
      </c>
      <c r="P12" t="s">
        <v>64</v>
      </c>
      <c r="Q12" t="s">
        <v>82</v>
      </c>
      <c r="R12" s="6">
        <v>46079</v>
      </c>
      <c r="S12">
        <v>-26.294070999999999</v>
      </c>
      <c r="T12">
        <v>154.90173300000001</v>
      </c>
      <c r="U12">
        <v>6</v>
      </c>
      <c r="V12">
        <v>2025</v>
      </c>
    </row>
    <row r="13" spans="1:22">
      <c r="A13" t="s">
        <v>83</v>
      </c>
      <c r="B13" t="s">
        <v>84</v>
      </c>
      <c r="C13" s="1" t="str">
        <f>HYPERLINK(Query1[[#This Row],[FisheryUrl]],D13)</f>
        <v>Australia southern bluefin tuna longline and minor line fishery</v>
      </c>
      <c r="D13" t="s">
        <v>85</v>
      </c>
      <c r="E13" t="s">
        <v>86</v>
      </c>
      <c r="F13" t="s">
        <v>87</v>
      </c>
      <c r="G13" t="s">
        <v>27</v>
      </c>
      <c r="L13" s="5">
        <v>1089</v>
      </c>
      <c r="N13" s="5">
        <v>1089</v>
      </c>
      <c r="O13" t="s">
        <v>81</v>
      </c>
      <c r="P13" t="s">
        <v>88</v>
      </c>
      <c r="Q13" t="s">
        <v>89</v>
      </c>
      <c r="R13" s="6">
        <v>47632</v>
      </c>
      <c r="S13">
        <v>-37.299999999999997</v>
      </c>
      <c r="T13">
        <v>149.58000000000001</v>
      </c>
      <c r="U13">
        <v>6</v>
      </c>
      <c r="V13">
        <v>2025</v>
      </c>
    </row>
    <row r="14" spans="1:22">
      <c r="A14" t="s">
        <v>90</v>
      </c>
      <c r="B14" t="s">
        <v>91</v>
      </c>
      <c r="C14" s="1" t="str">
        <f>HYPERLINK(Query1[[#This Row],[FisheryUrl]],D14)</f>
        <v>Australia southern bluefin tuna purse seine fishery</v>
      </c>
      <c r="D14" t="s">
        <v>92</v>
      </c>
      <c r="E14" t="s">
        <v>93</v>
      </c>
      <c r="F14" t="s">
        <v>41</v>
      </c>
      <c r="G14" t="s">
        <v>27</v>
      </c>
      <c r="L14" s="5">
        <v>4957</v>
      </c>
      <c r="N14" s="5">
        <v>4957</v>
      </c>
      <c r="O14" t="s">
        <v>81</v>
      </c>
      <c r="P14" t="s">
        <v>35</v>
      </c>
      <c r="Q14" t="s">
        <v>94</v>
      </c>
      <c r="R14" s="6">
        <v>47572</v>
      </c>
      <c r="S14">
        <v>-36.263852</v>
      </c>
      <c r="T14">
        <v>155.56544700000001</v>
      </c>
      <c r="U14">
        <v>6</v>
      </c>
      <c r="V14">
        <v>2025</v>
      </c>
    </row>
    <row r="15" spans="1:22">
      <c r="A15" t="s">
        <v>95</v>
      </c>
      <c r="B15" t="s">
        <v>96</v>
      </c>
      <c r="C15" s="1" t="str">
        <f>HYPERLINK(Query1[[#This Row],[FisheryUrl]],D15)</f>
        <v>CFTO and SAPMER Indian Ocean Purse Seine Skipjack fishery</v>
      </c>
      <c r="D15" t="s">
        <v>97</v>
      </c>
      <c r="E15" t="s">
        <v>98</v>
      </c>
      <c r="F15" t="s">
        <v>41</v>
      </c>
      <c r="G15" t="s">
        <v>27</v>
      </c>
      <c r="K15" s="5">
        <v>38406</v>
      </c>
      <c r="N15" s="5">
        <v>38406</v>
      </c>
      <c r="O15" t="s">
        <v>70</v>
      </c>
      <c r="P15" t="s">
        <v>64</v>
      </c>
      <c r="Q15" t="s">
        <v>49</v>
      </c>
      <c r="R15" s="6">
        <v>46174</v>
      </c>
      <c r="S15">
        <v>-10</v>
      </c>
      <c r="T15">
        <v>70</v>
      </c>
      <c r="U15">
        <v>6</v>
      </c>
      <c r="V15">
        <v>2025</v>
      </c>
    </row>
    <row r="16" spans="1:22">
      <c r="A16" t="s">
        <v>99</v>
      </c>
      <c r="B16" t="s">
        <v>100</v>
      </c>
      <c r="C16" s="1" t="str">
        <f>HYPERLINK(Query1[[#This Row],[FisheryUrl]],D16)</f>
        <v>Canada Highly Migratory Species Foundation (CHMSF) British Columbia Albacore Tuna North Pacific</v>
      </c>
      <c r="D16" t="s">
        <v>101</v>
      </c>
      <c r="E16" t="s">
        <v>102</v>
      </c>
      <c r="F16" t="s">
        <v>26</v>
      </c>
      <c r="G16" t="s">
        <v>27</v>
      </c>
      <c r="H16" s="5">
        <v>1143</v>
      </c>
      <c r="N16" s="5">
        <v>1143</v>
      </c>
      <c r="O16" t="s">
        <v>103</v>
      </c>
      <c r="P16" t="s">
        <v>64</v>
      </c>
      <c r="Q16" t="s">
        <v>104</v>
      </c>
      <c r="R16" s="6">
        <v>46060</v>
      </c>
      <c r="S16">
        <v>43.897892390000003</v>
      </c>
      <c r="T16">
        <v>-141.50390630000001</v>
      </c>
      <c r="U16">
        <v>6</v>
      </c>
      <c r="V16">
        <v>2025</v>
      </c>
    </row>
    <row r="17" spans="1:22">
      <c r="A17" t="s">
        <v>105</v>
      </c>
      <c r="B17" t="s">
        <v>106</v>
      </c>
      <c r="C17" s="1" t="str">
        <f>HYPERLINK(Query1[[#This Row],[FisheryUrl]],D17)</f>
        <v>Capsen &amp; Grand Bleu Atlantic Ocean purse seine skipjack and yellowfin tuna fishery</v>
      </c>
      <c r="D17" t="s">
        <v>107</v>
      </c>
      <c r="E17" t="s">
        <v>108</v>
      </c>
      <c r="F17" t="s">
        <v>41</v>
      </c>
      <c r="G17" t="s">
        <v>27</v>
      </c>
      <c r="K17" s="5">
        <v>24180</v>
      </c>
      <c r="M17" s="5">
        <v>6272</v>
      </c>
      <c r="N17" s="5">
        <v>30452</v>
      </c>
      <c r="O17" t="s">
        <v>109</v>
      </c>
      <c r="P17" t="s">
        <v>29</v>
      </c>
      <c r="Q17" t="s">
        <v>110</v>
      </c>
      <c r="R17" s="6">
        <v>47435</v>
      </c>
      <c r="S17">
        <v>-18.918167</v>
      </c>
      <c r="T17">
        <v>14.439069</v>
      </c>
      <c r="U17">
        <v>6</v>
      </c>
      <c r="V17">
        <v>2025</v>
      </c>
    </row>
    <row r="18" spans="1:22">
      <c r="A18" t="s">
        <v>111</v>
      </c>
      <c r="B18" t="s">
        <v>112</v>
      </c>
      <c r="C18" s="1" t="str">
        <f>HYPERLINK(Query1[[#This Row],[FisheryUrl]],D18)</f>
        <v>Consolidated Atlantic Ocean albacore tuna longline fishery</v>
      </c>
      <c r="D18" t="s">
        <v>113</v>
      </c>
      <c r="E18" t="s">
        <v>114</v>
      </c>
      <c r="F18" t="s">
        <v>58</v>
      </c>
      <c r="G18" t="s">
        <v>27</v>
      </c>
      <c r="H18" s="5">
        <v>3547</v>
      </c>
      <c r="N18" s="5">
        <v>3547</v>
      </c>
      <c r="O18" t="s">
        <v>115</v>
      </c>
      <c r="P18" t="s">
        <v>35</v>
      </c>
      <c r="Q18" t="s">
        <v>116</v>
      </c>
      <c r="R18" s="6">
        <v>47342</v>
      </c>
      <c r="S18">
        <v>42.636254958000002</v>
      </c>
      <c r="T18">
        <v>-27.82184531</v>
      </c>
      <c r="U18">
        <v>6</v>
      </c>
      <c r="V18">
        <v>2025</v>
      </c>
    </row>
    <row r="19" spans="1:22">
      <c r="A19" t="s">
        <v>117</v>
      </c>
      <c r="B19" t="s">
        <v>118</v>
      </c>
      <c r="C19" s="1" t="str">
        <f>HYPERLINK(Query1[[#This Row],[FisheryUrl]],D19)</f>
        <v>Consolidated Indian Ocean longline albacore tuna fishery</v>
      </c>
      <c r="D19" t="s">
        <v>119</v>
      </c>
      <c r="E19" t="s">
        <v>120</v>
      </c>
      <c r="F19" t="s">
        <v>58</v>
      </c>
      <c r="G19" t="s">
        <v>48</v>
      </c>
      <c r="H19" s="5">
        <v>2600</v>
      </c>
      <c r="N19" s="5">
        <v>2600</v>
      </c>
      <c r="O19" t="s">
        <v>115</v>
      </c>
      <c r="P19" t="s">
        <v>64</v>
      </c>
      <c r="Q19" t="s">
        <v>49</v>
      </c>
      <c r="S19">
        <v>-21.447136</v>
      </c>
      <c r="T19">
        <v>79.272293790000006</v>
      </c>
      <c r="U19">
        <v>6</v>
      </c>
      <c r="V19">
        <v>2025</v>
      </c>
    </row>
    <row r="20" spans="1:22">
      <c r="A20" t="s">
        <v>121</v>
      </c>
      <c r="B20" t="s">
        <v>122</v>
      </c>
      <c r="C20" s="1" t="str">
        <f>HYPERLINK(Query1[[#This Row],[FisheryUrl]],D20)</f>
        <v>DFC/HEC Western and Central Pacific longline bigeye, yellowfin and albacore tuna fishery</v>
      </c>
      <c r="D20" t="s">
        <v>123</v>
      </c>
      <c r="E20" t="s">
        <v>124</v>
      </c>
      <c r="F20" t="s">
        <v>58</v>
      </c>
      <c r="G20" t="s">
        <v>27</v>
      </c>
      <c r="H20" s="5">
        <v>278</v>
      </c>
      <c r="J20" s="5">
        <v>1998</v>
      </c>
      <c r="M20" s="5">
        <v>1625</v>
      </c>
      <c r="N20" s="5">
        <v>3902</v>
      </c>
      <c r="O20" t="s">
        <v>125</v>
      </c>
      <c r="P20" t="s">
        <v>126</v>
      </c>
      <c r="Q20" t="s">
        <v>127</v>
      </c>
      <c r="R20" s="6">
        <v>46932</v>
      </c>
      <c r="S20">
        <v>19</v>
      </c>
      <c r="T20">
        <v>178</v>
      </c>
      <c r="U20">
        <v>6</v>
      </c>
      <c r="V20">
        <v>2025</v>
      </c>
    </row>
    <row r="21" spans="1:22">
      <c r="A21" t="s">
        <v>121</v>
      </c>
      <c r="B21" t="s">
        <v>122</v>
      </c>
      <c r="C21" s="1" t="str">
        <f>HYPERLINK(Query1[[#This Row],[FisheryUrl]],D21)</f>
        <v>DFC/HEC Western and Central Pacific longline bigeye, yellowfin and albacore tuna fishery</v>
      </c>
      <c r="D21" t="s">
        <v>123</v>
      </c>
      <c r="E21" t="s">
        <v>124</v>
      </c>
      <c r="F21" t="s">
        <v>58</v>
      </c>
      <c r="G21" t="s">
        <v>48</v>
      </c>
      <c r="J21" s="5">
        <v>1283</v>
      </c>
      <c r="M21" s="5">
        <v>195</v>
      </c>
      <c r="N21" s="5">
        <v>1478</v>
      </c>
      <c r="O21" t="s">
        <v>125</v>
      </c>
      <c r="P21" t="s">
        <v>64</v>
      </c>
      <c r="Q21" t="s">
        <v>76</v>
      </c>
      <c r="R21" s="6">
        <v>46932</v>
      </c>
      <c r="S21">
        <v>19</v>
      </c>
      <c r="T21">
        <v>178</v>
      </c>
      <c r="U21">
        <v>6</v>
      </c>
      <c r="V21">
        <v>2025</v>
      </c>
    </row>
    <row r="22" spans="1:22">
      <c r="A22" t="s">
        <v>128</v>
      </c>
      <c r="B22" t="s">
        <v>129</v>
      </c>
      <c r="C22" s="1" t="str">
        <f>HYPERLINK(Query1[[#This Row],[FisheryUrl]],D22)</f>
        <v>Dae Hae Pacific Yellowfin, Bigeye, and Albacore Longline</v>
      </c>
      <c r="D22" t="s">
        <v>130</v>
      </c>
      <c r="E22" t="s">
        <v>131</v>
      </c>
      <c r="F22" t="s">
        <v>58</v>
      </c>
      <c r="G22" t="s">
        <v>27</v>
      </c>
      <c r="H22" s="5">
        <v>160</v>
      </c>
      <c r="J22" s="5">
        <v>1620</v>
      </c>
      <c r="M22" s="5">
        <v>424</v>
      </c>
      <c r="N22" s="5">
        <v>2204</v>
      </c>
      <c r="O22" t="s">
        <v>125</v>
      </c>
      <c r="P22" t="s">
        <v>29</v>
      </c>
      <c r="Q22" t="s">
        <v>76</v>
      </c>
      <c r="R22" s="6">
        <v>47369</v>
      </c>
      <c r="S22">
        <v>5</v>
      </c>
      <c r="T22">
        <v>120</v>
      </c>
      <c r="U22">
        <v>6</v>
      </c>
      <c r="V22">
        <v>2025</v>
      </c>
    </row>
    <row r="23" spans="1:22">
      <c r="A23" t="s">
        <v>132</v>
      </c>
      <c r="B23" t="s">
        <v>133</v>
      </c>
      <c r="C23" s="1" t="str">
        <f>HYPERLINK(Query1[[#This Row],[FisheryUrl]],D23)</f>
        <v>Dakartuna Atlantic pole and line tuna fishery</v>
      </c>
      <c r="D23" t="s">
        <v>134</v>
      </c>
      <c r="E23" t="s">
        <v>135</v>
      </c>
      <c r="F23" t="s">
        <v>136</v>
      </c>
      <c r="G23" t="s">
        <v>48</v>
      </c>
      <c r="J23" s="5">
        <v>176</v>
      </c>
      <c r="K23" s="5">
        <v>1654</v>
      </c>
      <c r="M23" s="5">
        <v>339</v>
      </c>
      <c r="N23" s="5">
        <v>2169</v>
      </c>
      <c r="O23" t="s">
        <v>42</v>
      </c>
      <c r="P23" t="s">
        <v>64</v>
      </c>
      <c r="Q23" t="s">
        <v>110</v>
      </c>
      <c r="S23">
        <v>-17.416229000000001</v>
      </c>
      <c r="T23">
        <v>14.676736999999999</v>
      </c>
      <c r="U23">
        <v>6</v>
      </c>
      <c r="V23">
        <v>2025</v>
      </c>
    </row>
    <row r="24" spans="1:22">
      <c r="A24" t="s">
        <v>137</v>
      </c>
      <c r="B24" t="s">
        <v>138</v>
      </c>
      <c r="C24" s="1" t="str">
        <f>HYPERLINK(Query1[[#This Row],[FisheryUrl]],D24)</f>
        <v>Dongwon Indian Ocean purse seine fishery</v>
      </c>
      <c r="D24" t="s">
        <v>139</v>
      </c>
      <c r="E24" t="s">
        <v>140</v>
      </c>
      <c r="F24" t="s">
        <v>41</v>
      </c>
      <c r="G24" t="s">
        <v>48</v>
      </c>
      <c r="K24" s="5">
        <v>9638</v>
      </c>
      <c r="M24" s="5">
        <v>1787</v>
      </c>
      <c r="N24" s="5">
        <v>11425</v>
      </c>
      <c r="O24" t="s">
        <v>125</v>
      </c>
      <c r="P24" t="s">
        <v>64</v>
      </c>
      <c r="Q24" t="s">
        <v>49</v>
      </c>
      <c r="S24">
        <v>4.6795999999999998</v>
      </c>
      <c r="T24">
        <v>55.491999999999997</v>
      </c>
      <c r="U24">
        <v>6</v>
      </c>
      <c r="V24">
        <v>2025</v>
      </c>
    </row>
    <row r="25" spans="1:22">
      <c r="A25" t="s">
        <v>141</v>
      </c>
      <c r="B25" t="s">
        <v>142</v>
      </c>
      <c r="C25" s="1" t="str">
        <f>HYPERLINK(Query1[[#This Row],[FisheryUrl]],D25)</f>
        <v>Dongwon Pacific longline yellowfin, bigeye and albacore fishery</v>
      </c>
      <c r="D25" t="s">
        <v>143</v>
      </c>
      <c r="E25" t="s">
        <v>144</v>
      </c>
      <c r="F25" t="s">
        <v>58</v>
      </c>
      <c r="G25" t="s">
        <v>27</v>
      </c>
      <c r="H25" s="5">
        <v>62</v>
      </c>
      <c r="J25" s="5">
        <v>1490</v>
      </c>
      <c r="M25" s="5">
        <v>1012</v>
      </c>
      <c r="N25" s="5">
        <v>2563</v>
      </c>
      <c r="O25" t="s">
        <v>125</v>
      </c>
      <c r="P25" t="s">
        <v>64</v>
      </c>
      <c r="Q25" t="s">
        <v>145</v>
      </c>
      <c r="R25" s="6">
        <v>46016</v>
      </c>
      <c r="S25">
        <v>-7.34</v>
      </c>
      <c r="T25">
        <v>177.7</v>
      </c>
      <c r="U25">
        <v>6</v>
      </c>
      <c r="V25">
        <v>2025</v>
      </c>
    </row>
    <row r="26" spans="1:22">
      <c r="A26" t="s">
        <v>146</v>
      </c>
      <c r="B26" t="s">
        <v>147</v>
      </c>
      <c r="C26" s="1" t="str">
        <f>HYPERLINK(Query1[[#This Row],[FisheryUrl]],D26)</f>
        <v>Dongwon Pacific purse seine yellowfin, bigeye and skipjack fishery</v>
      </c>
      <c r="D26" t="s">
        <v>148</v>
      </c>
      <c r="E26" t="s">
        <v>149</v>
      </c>
      <c r="F26" t="s">
        <v>150</v>
      </c>
      <c r="G26" t="s">
        <v>27</v>
      </c>
      <c r="J26" s="5">
        <v>1567</v>
      </c>
      <c r="K26" s="5">
        <v>72020</v>
      </c>
      <c r="M26" s="5">
        <v>82</v>
      </c>
      <c r="N26" s="5">
        <v>73669</v>
      </c>
      <c r="O26" t="s">
        <v>125</v>
      </c>
      <c r="P26" t="s">
        <v>64</v>
      </c>
      <c r="Q26" t="s">
        <v>151</v>
      </c>
      <c r="R26" s="6">
        <v>47590</v>
      </c>
      <c r="S26">
        <v>-10</v>
      </c>
      <c r="T26">
        <v>160</v>
      </c>
      <c r="U26">
        <v>6</v>
      </c>
      <c r="V26">
        <v>2025</v>
      </c>
    </row>
    <row r="27" spans="1:22">
      <c r="A27" t="s">
        <v>152</v>
      </c>
      <c r="B27" t="s">
        <v>153</v>
      </c>
      <c r="C27" s="1" t="str">
        <f>HYPERLINK(Query1[[#This Row],[FisheryUrl]],D27)</f>
        <v>Eastern Pacific Ecuador Purse Seine Tropical Tuna Fishery (FSC and FAD set fishery)</v>
      </c>
      <c r="D27" t="s">
        <v>154</v>
      </c>
      <c r="E27" t="s">
        <v>155</v>
      </c>
      <c r="F27" t="s">
        <v>41</v>
      </c>
      <c r="G27" t="s">
        <v>27</v>
      </c>
      <c r="K27" s="5">
        <v>20256</v>
      </c>
      <c r="M27" s="5">
        <v>4835</v>
      </c>
      <c r="N27" s="5">
        <v>25091</v>
      </c>
      <c r="O27" t="s">
        <v>156</v>
      </c>
      <c r="P27" t="s">
        <v>64</v>
      </c>
      <c r="Q27" t="s">
        <v>157</v>
      </c>
      <c r="R27" s="6">
        <v>46741</v>
      </c>
      <c r="S27">
        <v>-5.5</v>
      </c>
      <c r="T27">
        <v>-89</v>
      </c>
      <c r="U27">
        <v>6</v>
      </c>
      <c r="V27">
        <v>2025</v>
      </c>
    </row>
    <row r="28" spans="1:22">
      <c r="A28" t="s">
        <v>158</v>
      </c>
      <c r="B28" t="s">
        <v>159</v>
      </c>
      <c r="C28" s="1" t="str">
        <f>HYPERLINK(Query1[[#This Row],[FisheryUrl]],D28)</f>
        <v>Eastern Pacific Ocean tropical tuna - purse seine (TUNACONS) fishery</v>
      </c>
      <c r="D28" t="s">
        <v>160</v>
      </c>
      <c r="E28" t="s">
        <v>161</v>
      </c>
      <c r="F28" t="s">
        <v>41</v>
      </c>
      <c r="G28" t="s">
        <v>27</v>
      </c>
      <c r="J28" s="5">
        <v>11392</v>
      </c>
      <c r="K28" s="5">
        <v>180000</v>
      </c>
      <c r="M28" s="5">
        <v>31000</v>
      </c>
      <c r="N28" s="5">
        <v>222392</v>
      </c>
      <c r="O28" t="s">
        <v>162</v>
      </c>
      <c r="P28" t="s">
        <v>163</v>
      </c>
      <c r="Q28" t="s">
        <v>164</v>
      </c>
      <c r="R28" s="6">
        <v>46574</v>
      </c>
      <c r="S28">
        <v>-0.43944899999999998</v>
      </c>
      <c r="T28">
        <v>-83.392999000000003</v>
      </c>
      <c r="U28">
        <v>6</v>
      </c>
      <c r="V28">
        <v>2025</v>
      </c>
    </row>
    <row r="29" spans="1:22">
      <c r="A29" t="s">
        <v>165</v>
      </c>
      <c r="B29" t="s">
        <v>166</v>
      </c>
      <c r="C29" s="1" t="str">
        <f>HYPERLINK(Query1[[#This Row],[FisheryUrl]],D29)</f>
        <v>FSM Western and Central Pacific Tuna Purse Seine Fishery</v>
      </c>
      <c r="D29" t="s">
        <v>167</v>
      </c>
      <c r="E29" t="s">
        <v>168</v>
      </c>
      <c r="F29" t="s">
        <v>41</v>
      </c>
      <c r="G29" t="s">
        <v>27</v>
      </c>
      <c r="J29" s="5">
        <v>551</v>
      </c>
      <c r="K29" s="5">
        <v>45113</v>
      </c>
      <c r="M29" s="5">
        <v>7751</v>
      </c>
      <c r="N29" s="5">
        <v>53415</v>
      </c>
      <c r="O29" t="s">
        <v>169</v>
      </c>
      <c r="P29" t="s">
        <v>64</v>
      </c>
      <c r="Q29" t="s">
        <v>151</v>
      </c>
      <c r="R29" s="6">
        <v>46238</v>
      </c>
      <c r="S29">
        <v>7.4</v>
      </c>
      <c r="T29">
        <v>150.4</v>
      </c>
      <c r="U29">
        <v>6</v>
      </c>
      <c r="V29">
        <v>2025</v>
      </c>
    </row>
    <row r="30" spans="1:22">
      <c r="A30" t="s">
        <v>170</v>
      </c>
      <c r="B30" t="s">
        <v>171</v>
      </c>
      <c r="C30" s="1" t="str">
        <f>HYPERLINK(Query1[[#This Row],[FisheryUrl]],D30)</f>
        <v>Fiji Albacore, Yellowfin and Bigeye Tuna longline</v>
      </c>
      <c r="D30" t="s">
        <v>172</v>
      </c>
      <c r="E30" t="s">
        <v>173</v>
      </c>
      <c r="F30" t="s">
        <v>58</v>
      </c>
      <c r="G30" t="s">
        <v>27</v>
      </c>
      <c r="H30" s="5">
        <v>4513</v>
      </c>
      <c r="J30" s="5">
        <v>279</v>
      </c>
      <c r="M30" s="5">
        <v>1415</v>
      </c>
      <c r="N30" s="5">
        <v>6207</v>
      </c>
      <c r="O30" t="s">
        <v>174</v>
      </c>
      <c r="P30" t="s">
        <v>64</v>
      </c>
      <c r="Q30" t="s">
        <v>151</v>
      </c>
      <c r="R30" s="6">
        <v>46955</v>
      </c>
      <c r="S30">
        <v>-19.070425289999999</v>
      </c>
      <c r="T30">
        <v>178.59375</v>
      </c>
      <c r="U30">
        <v>6</v>
      </c>
      <c r="V30">
        <v>2025</v>
      </c>
    </row>
    <row r="31" spans="1:22">
      <c r="A31" t="s">
        <v>175</v>
      </c>
      <c r="B31" t="s">
        <v>176</v>
      </c>
      <c r="C31" s="1" t="str">
        <f>HYPERLINK(Query1[[#This Row],[FisheryUrl]],D31)</f>
        <v xml:space="preserve">Fortuna Pacific longline albacore, bigeye and yellowfin tuna fishery </v>
      </c>
      <c r="D31" t="s">
        <v>177</v>
      </c>
      <c r="E31" t="s">
        <v>178</v>
      </c>
      <c r="F31" t="s">
        <v>58</v>
      </c>
      <c r="G31" t="s">
        <v>27</v>
      </c>
      <c r="H31" s="5">
        <v>1999</v>
      </c>
      <c r="J31" s="5">
        <v>165</v>
      </c>
      <c r="M31" s="5">
        <v>101</v>
      </c>
      <c r="N31" s="5">
        <v>2266</v>
      </c>
      <c r="O31" t="s">
        <v>179</v>
      </c>
      <c r="P31" t="s">
        <v>29</v>
      </c>
      <c r="Q31" t="s">
        <v>127</v>
      </c>
      <c r="R31" s="6">
        <v>47294</v>
      </c>
      <c r="S31">
        <v>-2</v>
      </c>
      <c r="T31">
        <v>170</v>
      </c>
      <c r="U31">
        <v>6</v>
      </c>
      <c r="V31">
        <v>2025</v>
      </c>
    </row>
    <row r="32" spans="1:22">
      <c r="A32" t="s">
        <v>180</v>
      </c>
      <c r="B32" t="s">
        <v>181</v>
      </c>
      <c r="C32" s="1" t="str">
        <f>HYPERLINK(Query1[[#This Row],[FisheryUrl]],D32)</f>
        <v>French Polynesia albacore, yellowfin and swordfish longline fishery</v>
      </c>
      <c r="D32" t="s">
        <v>182</v>
      </c>
      <c r="E32" t="s">
        <v>183</v>
      </c>
      <c r="F32" t="s">
        <v>58</v>
      </c>
      <c r="G32" t="s">
        <v>27</v>
      </c>
      <c r="H32" s="5">
        <v>4130</v>
      </c>
      <c r="M32" s="5">
        <v>1309</v>
      </c>
      <c r="N32" s="5">
        <v>5439</v>
      </c>
      <c r="O32" t="s">
        <v>184</v>
      </c>
      <c r="P32" t="s">
        <v>35</v>
      </c>
      <c r="Q32" t="s">
        <v>151</v>
      </c>
      <c r="R32" s="6">
        <v>47385</v>
      </c>
      <c r="S32">
        <v>-17.573181999999999</v>
      </c>
      <c r="T32">
        <v>-149.11924500000001</v>
      </c>
      <c r="U32">
        <v>6</v>
      </c>
      <c r="V32">
        <v>2025</v>
      </c>
    </row>
    <row r="33" spans="1:22">
      <c r="A33" t="s">
        <v>185</v>
      </c>
      <c r="B33" t="s">
        <v>186</v>
      </c>
      <c r="C33" s="1" t="str">
        <f>HYPERLINK(Query1[[#This Row],[FisheryUrl]],D33)</f>
        <v xml:space="preserve">Fukuichi Western and Central Pacific Ocean longline bigeye, yellowfin and albacore tuna </v>
      </c>
      <c r="D33" t="s">
        <v>187</v>
      </c>
      <c r="E33" t="s">
        <v>188</v>
      </c>
      <c r="F33" t="s">
        <v>58</v>
      </c>
      <c r="G33" t="s">
        <v>27</v>
      </c>
      <c r="H33" s="5">
        <v>46</v>
      </c>
      <c r="J33" s="5">
        <v>221</v>
      </c>
      <c r="M33" s="5">
        <v>316</v>
      </c>
      <c r="N33" s="5">
        <v>583</v>
      </c>
      <c r="O33" t="s">
        <v>189</v>
      </c>
      <c r="P33" t="s">
        <v>190</v>
      </c>
      <c r="Q33" t="s">
        <v>191</v>
      </c>
      <c r="R33" s="6">
        <v>47177</v>
      </c>
      <c r="S33">
        <v>7.6556879999999996</v>
      </c>
      <c r="T33">
        <v>155.83011099999999</v>
      </c>
      <c r="U33">
        <v>6</v>
      </c>
      <c r="V33">
        <v>2025</v>
      </c>
    </row>
    <row r="34" spans="1:22">
      <c r="A34" t="s">
        <v>185</v>
      </c>
      <c r="B34" t="s">
        <v>186</v>
      </c>
      <c r="C34" s="1" t="str">
        <f>HYPERLINK(Query1[[#This Row],[FisheryUrl]],D34)</f>
        <v xml:space="preserve">Fukuichi Western and Central Pacific Ocean longline bigeye, yellowfin and albacore tuna </v>
      </c>
      <c r="D34" t="s">
        <v>187</v>
      </c>
      <c r="E34" t="s">
        <v>188</v>
      </c>
      <c r="F34" t="s">
        <v>41</v>
      </c>
      <c r="G34" t="s">
        <v>48</v>
      </c>
      <c r="K34" s="5">
        <v>8514</v>
      </c>
      <c r="N34" s="5">
        <v>8514</v>
      </c>
      <c r="O34" t="s">
        <v>189</v>
      </c>
      <c r="P34" t="s">
        <v>64</v>
      </c>
      <c r="Q34" t="s">
        <v>191</v>
      </c>
      <c r="R34" s="6">
        <v>47177</v>
      </c>
      <c r="S34">
        <v>7.6556879999999996</v>
      </c>
      <c r="T34">
        <v>155.83011099999999</v>
      </c>
      <c r="U34">
        <v>6</v>
      </c>
      <c r="V34">
        <v>2025</v>
      </c>
    </row>
    <row r="35" spans="1:22">
      <c r="A35" t="s">
        <v>192</v>
      </c>
      <c r="B35" t="s">
        <v>193</v>
      </c>
      <c r="C35" s="1" t="str">
        <f>HYPERLINK(Query1[[#This Row],[FisheryUrl]],D35)</f>
        <v>Ghanaian Atlantic Ocean skipjack and yellowfin tuna pole and line fishery</v>
      </c>
      <c r="D35" t="s">
        <v>194</v>
      </c>
      <c r="E35" t="s">
        <v>195</v>
      </c>
      <c r="F35" t="s">
        <v>196</v>
      </c>
      <c r="G35" t="s">
        <v>48</v>
      </c>
      <c r="K35" s="5">
        <v>6798</v>
      </c>
      <c r="M35" s="5">
        <v>3951</v>
      </c>
      <c r="N35" s="5">
        <v>10749</v>
      </c>
      <c r="O35" t="s">
        <v>197</v>
      </c>
      <c r="P35" t="s">
        <v>190</v>
      </c>
      <c r="Q35" t="s">
        <v>198</v>
      </c>
      <c r="S35">
        <v>5.6666670000000003</v>
      </c>
      <c r="T35">
        <v>0</v>
      </c>
      <c r="U35">
        <v>6</v>
      </c>
      <c r="V35">
        <v>2025</v>
      </c>
    </row>
    <row r="36" spans="1:22">
      <c r="A36" t="s">
        <v>199</v>
      </c>
      <c r="B36" t="s">
        <v>200</v>
      </c>
      <c r="C36" s="1" t="str">
        <f>HYPERLINK(Query1[[#This Row],[FisheryUrl]],D36)</f>
        <v>Ghanaian Atlantic Ocean skipjack and yellowfin tuna purse seine fishery</v>
      </c>
      <c r="D36" t="s">
        <v>201</v>
      </c>
      <c r="E36" t="s">
        <v>202</v>
      </c>
      <c r="F36" t="s">
        <v>41</v>
      </c>
      <c r="G36" t="s">
        <v>48</v>
      </c>
      <c r="K36" s="5">
        <v>56655</v>
      </c>
      <c r="M36" s="5">
        <v>22367</v>
      </c>
      <c r="N36" s="5">
        <v>79022</v>
      </c>
      <c r="O36" t="s">
        <v>197</v>
      </c>
      <c r="P36" t="s">
        <v>190</v>
      </c>
      <c r="Q36" t="s">
        <v>198</v>
      </c>
      <c r="S36">
        <v>5.6666670000000003</v>
      </c>
      <c r="T36">
        <v>0</v>
      </c>
      <c r="U36">
        <v>6</v>
      </c>
      <c r="V36">
        <v>2025</v>
      </c>
    </row>
    <row r="37" spans="1:22">
      <c r="A37" t="s">
        <v>203</v>
      </c>
      <c r="B37" t="s">
        <v>204</v>
      </c>
      <c r="C37" s="1" t="str">
        <f>HYPERLINK(Query1[[#This Row],[FisheryUrl]],D37)</f>
        <v>Hawaii longline swordfish, bigeye and yellowfin tuna fishery</v>
      </c>
      <c r="D37" t="s">
        <v>205</v>
      </c>
      <c r="E37" t="s">
        <v>206</v>
      </c>
      <c r="F37" t="s">
        <v>207</v>
      </c>
      <c r="G37" t="s">
        <v>27</v>
      </c>
      <c r="J37" s="5">
        <v>6403</v>
      </c>
      <c r="M37" s="5">
        <v>2796</v>
      </c>
      <c r="N37" s="5">
        <v>9199</v>
      </c>
      <c r="O37" t="s">
        <v>28</v>
      </c>
      <c r="P37" t="s">
        <v>64</v>
      </c>
      <c r="Q37" t="s">
        <v>59</v>
      </c>
      <c r="R37" s="6">
        <v>46634</v>
      </c>
      <c r="S37">
        <v>19.741755000000001</v>
      </c>
      <c r="T37">
        <v>-155.844437</v>
      </c>
      <c r="U37">
        <v>6</v>
      </c>
      <c r="V37">
        <v>2025</v>
      </c>
    </row>
    <row r="38" spans="1:22">
      <c r="A38" t="s">
        <v>208</v>
      </c>
      <c r="B38" t="s">
        <v>209</v>
      </c>
      <c r="C38" s="1" t="str">
        <f>HYPERLINK(Query1[[#This Row],[FisheryUrl]],D38)</f>
        <v xml:space="preserve">Indonesia Indian Ocean tuna and large pelagics longline </v>
      </c>
      <c r="D38" t="s">
        <v>210</v>
      </c>
      <c r="E38" t="s">
        <v>211</v>
      </c>
      <c r="F38" t="s">
        <v>212</v>
      </c>
      <c r="G38" t="s">
        <v>45</v>
      </c>
      <c r="H38" s="5">
        <v>3714</v>
      </c>
      <c r="J38" s="5">
        <v>3687</v>
      </c>
      <c r="M38" s="5">
        <v>7300</v>
      </c>
      <c r="N38" s="5">
        <v>14701</v>
      </c>
      <c r="O38" t="s">
        <v>213</v>
      </c>
      <c r="P38" t="s">
        <v>64</v>
      </c>
      <c r="Q38" t="s">
        <v>94</v>
      </c>
      <c r="S38">
        <v>-10.85727681</v>
      </c>
      <c r="T38">
        <v>110.72036469</v>
      </c>
      <c r="U38">
        <v>6</v>
      </c>
      <c r="V38">
        <v>2025</v>
      </c>
    </row>
    <row r="39" spans="1:22">
      <c r="A39" t="s">
        <v>214</v>
      </c>
      <c r="B39" t="s">
        <v>215</v>
      </c>
      <c r="C39" s="1" t="str">
        <f>HYPERLINK(Query1[[#This Row],[FisheryUrl]],D39)</f>
        <v>Indonesia pole-and-line and handline, skipjack and yellowfin tuna of Western and Central Pacific archipelagic waters</v>
      </c>
      <c r="D39" t="s">
        <v>216</v>
      </c>
      <c r="E39" t="s">
        <v>217</v>
      </c>
      <c r="F39" t="s">
        <v>136</v>
      </c>
      <c r="G39" t="s">
        <v>27</v>
      </c>
      <c r="K39" s="5">
        <v>7956</v>
      </c>
      <c r="M39" s="5">
        <v>7461</v>
      </c>
      <c r="N39" s="5">
        <v>15417</v>
      </c>
      <c r="O39" t="s">
        <v>213</v>
      </c>
      <c r="P39" t="s">
        <v>64</v>
      </c>
      <c r="Q39" t="s">
        <v>191</v>
      </c>
      <c r="R39" s="6">
        <v>46047</v>
      </c>
      <c r="S39">
        <v>-2.85</v>
      </c>
      <c r="T39">
        <v>125</v>
      </c>
      <c r="U39">
        <v>6</v>
      </c>
      <c r="V39">
        <v>2025</v>
      </c>
    </row>
    <row r="40" spans="1:22">
      <c r="A40" t="s">
        <v>218</v>
      </c>
      <c r="B40" t="s">
        <v>219</v>
      </c>
      <c r="C40" s="1" t="str">
        <f>HYPERLINK(Query1[[#This Row],[FisheryUrl]],D40)</f>
        <v>JC Mackintosh Greenstick, handline and fishing rod bluefin tuna fishery</v>
      </c>
      <c r="D40" t="s">
        <v>220</v>
      </c>
      <c r="E40" t="s">
        <v>221</v>
      </c>
      <c r="F40" t="s">
        <v>222</v>
      </c>
      <c r="G40" t="s">
        <v>27</v>
      </c>
      <c r="I40" s="5">
        <v>56</v>
      </c>
      <c r="N40" s="5">
        <v>56</v>
      </c>
      <c r="O40" t="s">
        <v>42</v>
      </c>
      <c r="P40" t="s">
        <v>190</v>
      </c>
      <c r="Q40" t="s">
        <v>223</v>
      </c>
      <c r="R40" s="6">
        <v>46637</v>
      </c>
      <c r="S40">
        <v>35.924640746000001</v>
      </c>
      <c r="T40">
        <v>-5.6516161560000002</v>
      </c>
      <c r="U40">
        <v>6</v>
      </c>
      <c r="V40">
        <v>2025</v>
      </c>
    </row>
    <row r="41" spans="1:22">
      <c r="A41" t="s">
        <v>224</v>
      </c>
      <c r="B41" t="s">
        <v>225</v>
      </c>
      <c r="C41" s="1" t="str">
        <f>HYPERLINK(Query1[[#This Row],[FisheryUrl]],D41)</f>
        <v>Japanese pole and line skipjack and albacore tuna fishery</v>
      </c>
      <c r="D41" t="s">
        <v>226</v>
      </c>
      <c r="E41" t="s">
        <v>227</v>
      </c>
      <c r="F41" t="s">
        <v>136</v>
      </c>
      <c r="G41" t="s">
        <v>27</v>
      </c>
      <c r="H41" s="5">
        <v>736</v>
      </c>
      <c r="K41" s="5">
        <v>4354</v>
      </c>
      <c r="N41" s="5">
        <v>5090</v>
      </c>
      <c r="O41" t="s">
        <v>189</v>
      </c>
      <c r="P41" t="s">
        <v>228</v>
      </c>
      <c r="Q41" t="s">
        <v>191</v>
      </c>
      <c r="R41" s="6">
        <v>46492</v>
      </c>
      <c r="S41">
        <v>30.513767029</v>
      </c>
      <c r="T41">
        <v>132.42920570999999</v>
      </c>
      <c r="U41">
        <v>6</v>
      </c>
      <c r="V41">
        <v>2025</v>
      </c>
    </row>
    <row r="42" spans="1:22">
      <c r="A42" t="s">
        <v>229</v>
      </c>
      <c r="B42" t="s">
        <v>230</v>
      </c>
      <c r="C42" s="1" t="str">
        <f>HYPERLINK(Query1[[#This Row],[FisheryUrl]],D42)</f>
        <v xml:space="preserve">Katsuo Ippon-zuri Gyogyo albacore and skipjack pole and line fishery </v>
      </c>
      <c r="D42" t="s">
        <v>231</v>
      </c>
      <c r="E42" t="s">
        <v>232</v>
      </c>
      <c r="F42" t="s">
        <v>136</v>
      </c>
      <c r="G42" t="s">
        <v>27</v>
      </c>
      <c r="H42" s="5">
        <v>1194</v>
      </c>
      <c r="K42" s="5">
        <v>6671</v>
      </c>
      <c r="N42" s="5">
        <v>7865</v>
      </c>
      <c r="O42" t="s">
        <v>189</v>
      </c>
      <c r="P42" t="s">
        <v>64</v>
      </c>
      <c r="Q42" t="s">
        <v>151</v>
      </c>
      <c r="R42" s="6">
        <v>46845</v>
      </c>
      <c r="S42">
        <v>32.081409000000001</v>
      </c>
      <c r="T42">
        <v>145.966261</v>
      </c>
      <c r="U42">
        <v>6</v>
      </c>
      <c r="V42">
        <v>2025</v>
      </c>
    </row>
    <row r="43" spans="1:22">
      <c r="A43" t="s">
        <v>233</v>
      </c>
      <c r="B43" t="s">
        <v>234</v>
      </c>
      <c r="C43" s="1" t="str">
        <f>HYPERLINK(Query1[[#This Row],[FisheryUrl]],D43)</f>
        <v>Kha Yang Marine Indian Ocean longline albacore tuna fishery</v>
      </c>
      <c r="D43" t="s">
        <v>235</v>
      </c>
      <c r="E43" t="s">
        <v>236</v>
      </c>
      <c r="F43" t="s">
        <v>212</v>
      </c>
      <c r="G43" t="s">
        <v>48</v>
      </c>
      <c r="H43" s="5">
        <v>5486</v>
      </c>
      <c r="N43" s="5">
        <v>5486</v>
      </c>
      <c r="O43" t="s">
        <v>237</v>
      </c>
      <c r="P43" t="s">
        <v>35</v>
      </c>
      <c r="Q43" t="s">
        <v>49</v>
      </c>
      <c r="S43">
        <v>57.501480000000001</v>
      </c>
      <c r="T43">
        <v>-20.14132</v>
      </c>
      <c r="U43">
        <v>6</v>
      </c>
      <c r="V43">
        <v>2025</v>
      </c>
    </row>
    <row r="44" spans="1:22">
      <c r="A44" t="s">
        <v>238</v>
      </c>
      <c r="B44" t="s">
        <v>239</v>
      </c>
      <c r="C44" s="1" t="str">
        <f>HYPERLINK(Query1[[#This Row],[FisheryUrl]],D44)</f>
        <v xml:space="preserve">Kiribati albacore, bigeye and yellowfin tuna longline fishery </v>
      </c>
      <c r="D44" t="s">
        <v>240</v>
      </c>
      <c r="E44" t="s">
        <v>241</v>
      </c>
      <c r="F44" t="s">
        <v>58</v>
      </c>
      <c r="G44" t="s">
        <v>242</v>
      </c>
      <c r="H44" s="5">
        <v>1</v>
      </c>
      <c r="J44" s="5">
        <v>128</v>
      </c>
      <c r="M44" s="5">
        <v>73</v>
      </c>
      <c r="N44" s="5">
        <v>201</v>
      </c>
      <c r="O44" t="s">
        <v>243</v>
      </c>
      <c r="P44" t="s">
        <v>35</v>
      </c>
      <c r="Q44" t="s">
        <v>151</v>
      </c>
      <c r="R44" s="6">
        <v>46040</v>
      </c>
      <c r="S44">
        <v>-3.3</v>
      </c>
      <c r="T44">
        <v>-168</v>
      </c>
      <c r="U44">
        <v>6</v>
      </c>
      <c r="V44">
        <v>2025</v>
      </c>
    </row>
    <row r="45" spans="1:22">
      <c r="A45" t="s">
        <v>244</v>
      </c>
      <c r="B45" t="s">
        <v>245</v>
      </c>
      <c r="C45" s="1" t="str">
        <f>HYPERLINK(Query1[[#This Row],[FisheryUrl]],D45)</f>
        <v>Kochi and Miyazaki Offshore Pole and Line Albacore and Skipjack fishery</v>
      </c>
      <c r="D45" t="s">
        <v>246</v>
      </c>
      <c r="E45" t="s">
        <v>247</v>
      </c>
      <c r="F45" t="s">
        <v>136</v>
      </c>
      <c r="G45" t="s">
        <v>27</v>
      </c>
      <c r="H45" s="5">
        <v>5024</v>
      </c>
      <c r="K45" s="5">
        <v>11129</v>
      </c>
      <c r="N45" s="5">
        <v>16153</v>
      </c>
      <c r="O45" t="s">
        <v>189</v>
      </c>
      <c r="P45" t="s">
        <v>64</v>
      </c>
      <c r="Q45" t="s">
        <v>191</v>
      </c>
      <c r="R45" s="6">
        <v>46193</v>
      </c>
      <c r="S45">
        <v>32.081409000000001</v>
      </c>
      <c r="T45">
        <v>145.966261</v>
      </c>
      <c r="U45">
        <v>6</v>
      </c>
      <c r="V45">
        <v>2025</v>
      </c>
    </row>
    <row r="46" spans="1:22">
      <c r="A46" t="s">
        <v>248</v>
      </c>
      <c r="B46" t="s">
        <v>249</v>
      </c>
      <c r="C46" s="1" t="str">
        <f>HYPERLINK(Query1[[#This Row],[FisheryUrl]],D46)</f>
        <v xml:space="preserve">Kyowa-Meiho Japan skipjack and yellowfin purse seine fishery </v>
      </c>
      <c r="D46" t="s">
        <v>250</v>
      </c>
      <c r="E46" t="s">
        <v>251</v>
      </c>
      <c r="F46" t="s">
        <v>41</v>
      </c>
      <c r="G46" t="s">
        <v>27</v>
      </c>
      <c r="K46" s="5">
        <v>20603</v>
      </c>
      <c r="M46" s="5">
        <v>2600</v>
      </c>
      <c r="N46" s="5">
        <v>23203</v>
      </c>
      <c r="O46" t="s">
        <v>189</v>
      </c>
      <c r="P46" t="s">
        <v>88</v>
      </c>
      <c r="Q46" t="s">
        <v>191</v>
      </c>
      <c r="R46" s="6">
        <v>47164</v>
      </c>
      <c r="S46">
        <v>5.0983000000000001</v>
      </c>
      <c r="T46">
        <v>159.31890000000001</v>
      </c>
      <c r="U46">
        <v>6</v>
      </c>
      <c r="V46">
        <v>2025</v>
      </c>
    </row>
    <row r="47" spans="1:22">
      <c r="A47" t="s">
        <v>252</v>
      </c>
      <c r="B47" t="s">
        <v>253</v>
      </c>
      <c r="C47" s="1" t="str">
        <f>HYPERLINK(Query1[[#This Row],[FisheryUrl]],D47)</f>
        <v>Maldives pole &amp; line skipjack tuna</v>
      </c>
      <c r="D47" t="s">
        <v>254</v>
      </c>
      <c r="E47" t="s">
        <v>255</v>
      </c>
      <c r="F47" t="s">
        <v>256</v>
      </c>
      <c r="G47" t="s">
        <v>27</v>
      </c>
      <c r="K47" s="5">
        <v>129024</v>
      </c>
      <c r="N47" s="5">
        <v>129024</v>
      </c>
      <c r="O47" t="s">
        <v>257</v>
      </c>
      <c r="P47" t="s">
        <v>64</v>
      </c>
      <c r="Q47" t="s">
        <v>258</v>
      </c>
      <c r="R47" s="6">
        <v>46901</v>
      </c>
      <c r="S47">
        <v>7.6172000000000004E-2</v>
      </c>
      <c r="T47">
        <v>72.861328</v>
      </c>
      <c r="U47">
        <v>6</v>
      </c>
      <c r="V47">
        <v>2025</v>
      </c>
    </row>
    <row r="48" spans="1:22">
      <c r="A48" t="s">
        <v>252</v>
      </c>
      <c r="B48" t="s">
        <v>253</v>
      </c>
      <c r="C48" s="1" t="str">
        <f>HYPERLINK(Query1[[#This Row],[FisheryUrl]],D48)</f>
        <v>Maldives pole &amp; line skipjack tuna</v>
      </c>
      <c r="D48" t="s">
        <v>254</v>
      </c>
      <c r="E48" t="s">
        <v>255</v>
      </c>
      <c r="F48" t="s">
        <v>256</v>
      </c>
      <c r="G48" t="s">
        <v>48</v>
      </c>
      <c r="M48" s="5">
        <v>19540</v>
      </c>
      <c r="N48" s="5">
        <v>19540</v>
      </c>
      <c r="O48" t="s">
        <v>257</v>
      </c>
      <c r="P48" t="s">
        <v>64</v>
      </c>
      <c r="Q48" t="s">
        <v>258</v>
      </c>
      <c r="R48" s="6">
        <v>46901</v>
      </c>
      <c r="S48">
        <v>7.6172000000000004E-2</v>
      </c>
      <c r="T48">
        <v>72.861328</v>
      </c>
      <c r="U48">
        <v>6</v>
      </c>
      <c r="V48">
        <v>2025</v>
      </c>
    </row>
    <row r="49" spans="1:22">
      <c r="A49" t="s">
        <v>259</v>
      </c>
      <c r="B49" t="s">
        <v>260</v>
      </c>
      <c r="C49" s="1" t="str">
        <f>HYPERLINK(Query1[[#This Row],[FisheryUrl]],D49)</f>
        <v>Nauru skipjack, yellowfin, and bigeye tuna purse seine fishery</v>
      </c>
      <c r="D49" t="s">
        <v>261</v>
      </c>
      <c r="E49" t="s">
        <v>262</v>
      </c>
      <c r="F49" t="s">
        <v>41</v>
      </c>
      <c r="G49" t="s">
        <v>27</v>
      </c>
      <c r="J49" s="5">
        <v>1000</v>
      </c>
      <c r="K49" s="5">
        <v>53500</v>
      </c>
      <c r="M49" s="5">
        <v>7850</v>
      </c>
      <c r="N49" s="5">
        <v>62350</v>
      </c>
      <c r="O49" t="s">
        <v>115</v>
      </c>
      <c r="P49" t="s">
        <v>64</v>
      </c>
      <c r="Q49" t="s">
        <v>151</v>
      </c>
      <c r="R49" s="6">
        <v>46574</v>
      </c>
      <c r="S49">
        <v>8.9307400000000001</v>
      </c>
      <c r="T49">
        <v>150.67766</v>
      </c>
      <c r="U49">
        <v>6</v>
      </c>
      <c r="V49">
        <v>2025</v>
      </c>
    </row>
    <row r="50" spans="1:22">
      <c r="A50" t="s">
        <v>263</v>
      </c>
      <c r="B50" t="s">
        <v>264</v>
      </c>
      <c r="C50" s="1" t="str">
        <f>HYPERLINK(Query1[[#This Row],[FisheryUrl]],D50)</f>
        <v>New Zealand albacore tuna troll</v>
      </c>
      <c r="D50" t="s">
        <v>265</v>
      </c>
      <c r="E50" t="s">
        <v>266</v>
      </c>
      <c r="F50" t="s">
        <v>26</v>
      </c>
      <c r="G50" t="s">
        <v>27</v>
      </c>
      <c r="H50" s="5">
        <v>823</v>
      </c>
      <c r="N50" s="5">
        <v>823</v>
      </c>
      <c r="O50" t="s">
        <v>267</v>
      </c>
      <c r="P50" t="s">
        <v>64</v>
      </c>
      <c r="Q50" t="s">
        <v>82</v>
      </c>
      <c r="R50" s="6">
        <v>46611</v>
      </c>
      <c r="S50">
        <v>-45.906319000000003</v>
      </c>
      <c r="T50">
        <v>164.882813</v>
      </c>
      <c r="U50">
        <v>6</v>
      </c>
      <c r="V50">
        <v>2025</v>
      </c>
    </row>
    <row r="51" spans="1:22">
      <c r="A51" t="s">
        <v>268</v>
      </c>
      <c r="B51" t="s">
        <v>269</v>
      </c>
      <c r="C51" s="1" t="str">
        <f>HYPERLINK(Query1[[#This Row],[FisheryUrl]],D51)</f>
        <v>North Atlantic albacore artisanal fishery</v>
      </c>
      <c r="D51" t="s">
        <v>270</v>
      </c>
      <c r="E51" t="s">
        <v>271</v>
      </c>
      <c r="F51" t="s">
        <v>272</v>
      </c>
      <c r="G51" t="s">
        <v>27</v>
      </c>
      <c r="H51" s="5">
        <v>14673</v>
      </c>
      <c r="N51" s="5">
        <v>14673</v>
      </c>
      <c r="O51" t="s">
        <v>42</v>
      </c>
      <c r="P51" t="s">
        <v>64</v>
      </c>
      <c r="Q51" t="s">
        <v>273</v>
      </c>
      <c r="R51" s="6">
        <v>46362</v>
      </c>
      <c r="S51">
        <v>44.804250000000003</v>
      </c>
      <c r="T51">
        <v>-12.128906000000001</v>
      </c>
      <c r="U51">
        <v>6</v>
      </c>
      <c r="V51">
        <v>2025</v>
      </c>
    </row>
    <row r="52" spans="1:22">
      <c r="A52" t="s">
        <v>274</v>
      </c>
      <c r="B52" t="s">
        <v>275</v>
      </c>
      <c r="C52" s="1" t="str">
        <f>HYPERLINK(Query1[[#This Row],[FisheryUrl]],D52)</f>
        <v>Owase Bussan Co. Ltd. North Pacific Longline Fishery for Albacore, Yellowfin, &amp; Bigeye Tuna</v>
      </c>
      <c r="D52" t="s">
        <v>276</v>
      </c>
      <c r="E52" t="s">
        <v>277</v>
      </c>
      <c r="F52" t="s">
        <v>58</v>
      </c>
      <c r="G52" t="s">
        <v>27</v>
      </c>
      <c r="H52" s="5">
        <v>188</v>
      </c>
      <c r="J52" s="5">
        <v>19</v>
      </c>
      <c r="M52" s="5">
        <v>23</v>
      </c>
      <c r="N52" s="5">
        <v>231</v>
      </c>
      <c r="O52" t="s">
        <v>189</v>
      </c>
      <c r="P52" t="s">
        <v>64</v>
      </c>
      <c r="Q52" t="s">
        <v>278</v>
      </c>
      <c r="R52" s="6">
        <v>46057</v>
      </c>
      <c r="S52">
        <v>44.143101999999999</v>
      </c>
      <c r="T52">
        <v>160</v>
      </c>
      <c r="U52">
        <v>6</v>
      </c>
      <c r="V52">
        <v>2025</v>
      </c>
    </row>
    <row r="53" spans="1:22">
      <c r="A53" t="s">
        <v>279</v>
      </c>
      <c r="B53" t="s">
        <v>280</v>
      </c>
      <c r="C53" s="1" t="str">
        <f>HYPERLINK(Query1[[#This Row],[FisheryUrl]],D53)</f>
        <v>PNA Western and Central Pacific Skipjack, Yellowfin and Bigeye Tuna Purse Seine Fishery</v>
      </c>
      <c r="D53" t="s">
        <v>281</v>
      </c>
      <c r="E53" t="s">
        <v>282</v>
      </c>
      <c r="F53" t="s">
        <v>41</v>
      </c>
      <c r="G53" t="s">
        <v>27</v>
      </c>
      <c r="J53" s="5">
        <v>54912</v>
      </c>
      <c r="K53" s="5">
        <v>676405</v>
      </c>
      <c r="M53" s="5">
        <v>234181</v>
      </c>
      <c r="N53" s="5">
        <v>965498</v>
      </c>
      <c r="O53" t="s">
        <v>283</v>
      </c>
      <c r="P53" t="s">
        <v>29</v>
      </c>
      <c r="Q53" t="s">
        <v>151</v>
      </c>
      <c r="R53" s="6">
        <v>47412</v>
      </c>
      <c r="S53">
        <v>7.4958289999999996</v>
      </c>
      <c r="T53">
        <v>168.75618</v>
      </c>
      <c r="U53">
        <v>6</v>
      </c>
      <c r="V53">
        <v>2025</v>
      </c>
    </row>
    <row r="54" spans="1:22">
      <c r="A54" t="s">
        <v>284</v>
      </c>
      <c r="B54" t="s">
        <v>285</v>
      </c>
      <c r="C54" s="1" t="str">
        <f>HYPERLINK(Query1[[#This Row],[FisheryUrl]],D54)</f>
        <v>PNG Fishing Industry Association’s purse seine skipjack, yellowfin and bigeye tuna fishery</v>
      </c>
      <c r="D54" t="s">
        <v>286</v>
      </c>
      <c r="E54" t="s">
        <v>287</v>
      </c>
      <c r="F54" t="s">
        <v>41</v>
      </c>
      <c r="G54" t="s">
        <v>27</v>
      </c>
      <c r="J54" s="5">
        <v>1068</v>
      </c>
      <c r="K54" s="5">
        <v>69420</v>
      </c>
      <c r="M54" s="5">
        <v>78320</v>
      </c>
      <c r="N54" s="5">
        <v>148808</v>
      </c>
      <c r="O54" t="s">
        <v>288</v>
      </c>
      <c r="P54" t="s">
        <v>64</v>
      </c>
      <c r="Q54" t="s">
        <v>151</v>
      </c>
      <c r="R54" s="6">
        <v>46888</v>
      </c>
      <c r="S54">
        <v>7.4891666700000004</v>
      </c>
      <c r="T54">
        <v>152.86305555999999</v>
      </c>
      <c r="U54">
        <v>6</v>
      </c>
      <c r="V54">
        <v>2025</v>
      </c>
    </row>
    <row r="55" spans="1:22">
      <c r="A55" t="s">
        <v>289</v>
      </c>
      <c r="B55" t="s">
        <v>290</v>
      </c>
      <c r="C55" s="1" t="str">
        <f>HYPERLINK(Query1[[#This Row],[FisheryUrl]],D55)</f>
        <v>Philippine small-scale yellowfin tuna (Thunnus albacares) handline fishery</v>
      </c>
      <c r="D55" t="s">
        <v>291</v>
      </c>
      <c r="E55" t="s">
        <v>292</v>
      </c>
      <c r="F55" t="s">
        <v>136</v>
      </c>
      <c r="G55" t="s">
        <v>27</v>
      </c>
      <c r="M55" s="5">
        <v>68</v>
      </c>
      <c r="N55" s="5">
        <v>68</v>
      </c>
      <c r="O55" t="s">
        <v>293</v>
      </c>
      <c r="P55" t="s">
        <v>64</v>
      </c>
      <c r="Q55" t="s">
        <v>191</v>
      </c>
      <c r="R55" s="6">
        <v>46313</v>
      </c>
      <c r="S55">
        <v>13.4</v>
      </c>
      <c r="T55">
        <v>124</v>
      </c>
      <c r="U55">
        <v>6</v>
      </c>
      <c r="V55">
        <v>2025</v>
      </c>
    </row>
    <row r="56" spans="1:22">
      <c r="A56" t="s">
        <v>294</v>
      </c>
      <c r="B56" t="s">
        <v>295</v>
      </c>
      <c r="C56" s="1" t="str">
        <f>HYPERLINK(Query1[[#This Row],[FisheryUrl]],D56)</f>
        <v>Pingtairong Pacific tuna deep set longline fishery</v>
      </c>
      <c r="D56" t="s">
        <v>296</v>
      </c>
      <c r="E56" t="s">
        <v>297</v>
      </c>
      <c r="F56" t="s">
        <v>58</v>
      </c>
      <c r="G56" t="s">
        <v>27</v>
      </c>
      <c r="H56" s="5">
        <v>7127</v>
      </c>
      <c r="J56" s="5">
        <v>557</v>
      </c>
      <c r="M56" s="5">
        <v>583</v>
      </c>
      <c r="N56" s="5">
        <v>8267</v>
      </c>
      <c r="O56" t="s">
        <v>298</v>
      </c>
      <c r="P56" t="s">
        <v>35</v>
      </c>
      <c r="Q56" t="s">
        <v>151</v>
      </c>
      <c r="R56" s="6">
        <v>47251</v>
      </c>
      <c r="S56">
        <v>10</v>
      </c>
      <c r="T56">
        <v>180</v>
      </c>
      <c r="U56">
        <v>6</v>
      </c>
      <c r="V56">
        <v>2025</v>
      </c>
    </row>
    <row r="57" spans="1:22">
      <c r="A57" t="s">
        <v>294</v>
      </c>
      <c r="B57" t="s">
        <v>295</v>
      </c>
      <c r="C57" s="1" t="str">
        <f>HYPERLINK(Query1[[#This Row],[FisheryUrl]],D57)</f>
        <v>Pingtairong Pacific tuna deep set longline fishery</v>
      </c>
      <c r="D57" t="s">
        <v>296</v>
      </c>
      <c r="E57" t="s">
        <v>297</v>
      </c>
      <c r="F57" t="s">
        <v>58</v>
      </c>
      <c r="G57" t="s">
        <v>48</v>
      </c>
      <c r="J57" s="5">
        <v>245</v>
      </c>
      <c r="N57" s="5">
        <v>245</v>
      </c>
      <c r="O57" t="s">
        <v>298</v>
      </c>
      <c r="P57" t="s">
        <v>64</v>
      </c>
      <c r="Q57" t="s">
        <v>59</v>
      </c>
      <c r="R57" s="6">
        <v>47251</v>
      </c>
      <c r="S57">
        <v>10</v>
      </c>
      <c r="T57">
        <v>180</v>
      </c>
      <c r="U57">
        <v>6</v>
      </c>
      <c r="V57">
        <v>2025</v>
      </c>
    </row>
    <row r="58" spans="1:22">
      <c r="A58" t="s">
        <v>299</v>
      </c>
      <c r="B58" t="s">
        <v>300</v>
      </c>
      <c r="C58" s="1" t="str">
        <f>HYPERLINK(Query1[[#This Row],[FisheryUrl]],D58)</f>
        <v>SATHOAN French Mediterranean Bluefin tuna artisanal longline and handline fishery</v>
      </c>
      <c r="D58" t="s">
        <v>301</v>
      </c>
      <c r="E58" t="s">
        <v>302</v>
      </c>
      <c r="F58" t="s">
        <v>58</v>
      </c>
      <c r="G58" t="s">
        <v>27</v>
      </c>
      <c r="I58" s="5">
        <v>523</v>
      </c>
      <c r="N58" s="5">
        <v>523</v>
      </c>
      <c r="O58" t="s">
        <v>70</v>
      </c>
      <c r="P58" t="s">
        <v>88</v>
      </c>
      <c r="Q58" t="s">
        <v>303</v>
      </c>
      <c r="R58" s="6">
        <v>45952</v>
      </c>
      <c r="S58">
        <v>43.124994532000002</v>
      </c>
      <c r="T58">
        <v>3.803430809</v>
      </c>
      <c r="U58">
        <v>6</v>
      </c>
      <c r="V58">
        <v>2025</v>
      </c>
    </row>
    <row r="59" spans="1:22">
      <c r="A59" t="s">
        <v>304</v>
      </c>
      <c r="B59" t="s">
        <v>305</v>
      </c>
      <c r="C59" s="1" t="str">
        <f>HYPERLINK(Query1[[#This Row],[FisheryUrl]],D59)</f>
        <v>SI WCPO skipjack and yellowfin tuna purse seine fishery</v>
      </c>
      <c r="D59" t="s">
        <v>306</v>
      </c>
      <c r="E59" t="s">
        <v>307</v>
      </c>
      <c r="F59" t="s">
        <v>41</v>
      </c>
      <c r="G59" t="s">
        <v>27</v>
      </c>
      <c r="K59" s="5">
        <v>53178</v>
      </c>
      <c r="M59" s="5">
        <v>8305</v>
      </c>
      <c r="N59" s="5">
        <v>61483</v>
      </c>
      <c r="O59" t="s">
        <v>189</v>
      </c>
      <c r="P59" t="s">
        <v>88</v>
      </c>
      <c r="Q59" t="s">
        <v>191</v>
      </c>
      <c r="R59" s="6">
        <v>46574</v>
      </c>
      <c r="S59">
        <v>7.9480560000000002</v>
      </c>
      <c r="T59">
        <v>158.565</v>
      </c>
      <c r="U59">
        <v>6</v>
      </c>
      <c r="V59">
        <v>2025</v>
      </c>
    </row>
    <row r="60" spans="1:22">
      <c r="A60" t="s">
        <v>308</v>
      </c>
      <c r="B60" t="s">
        <v>309</v>
      </c>
      <c r="C60" s="1" t="str">
        <f>HYPERLINK(Query1[[#This Row],[FisheryUrl]],D60)</f>
        <v>SZLC CSFC &amp; FMLC FSM EEZ Longline Yellowfin and Bigeye Tuna</v>
      </c>
      <c r="D60" t="s">
        <v>310</v>
      </c>
      <c r="E60" t="s">
        <v>311</v>
      </c>
      <c r="F60" t="s">
        <v>58</v>
      </c>
      <c r="G60" t="s">
        <v>27</v>
      </c>
      <c r="J60" s="5">
        <v>782</v>
      </c>
      <c r="M60" s="5">
        <v>1260</v>
      </c>
      <c r="N60" s="5">
        <v>2042</v>
      </c>
      <c r="O60" t="s">
        <v>298</v>
      </c>
      <c r="P60" t="s">
        <v>35</v>
      </c>
      <c r="Q60" t="s">
        <v>151</v>
      </c>
      <c r="R60" s="6">
        <v>45838</v>
      </c>
      <c r="S60">
        <v>7.5</v>
      </c>
      <c r="T60">
        <v>150.80000000000001</v>
      </c>
      <c r="U60">
        <v>6</v>
      </c>
      <c r="V60">
        <v>2025</v>
      </c>
    </row>
    <row r="61" spans="1:22">
      <c r="A61" t="s">
        <v>308</v>
      </c>
      <c r="B61" t="s">
        <v>309</v>
      </c>
      <c r="C61" s="1" t="str">
        <f>HYPERLINK(Query1[[#This Row],[FisheryUrl]],D61)</f>
        <v>SZLC CSFC &amp; FMLC FSM EEZ Longline Yellowfin and Bigeye Tuna</v>
      </c>
      <c r="D61" t="s">
        <v>310</v>
      </c>
      <c r="E61" t="s">
        <v>311</v>
      </c>
      <c r="F61" t="s">
        <v>58</v>
      </c>
      <c r="G61" t="s">
        <v>48</v>
      </c>
      <c r="H61" s="5">
        <v>486</v>
      </c>
      <c r="J61" s="5">
        <v>89</v>
      </c>
      <c r="M61" s="5">
        <v>531</v>
      </c>
      <c r="N61" s="5">
        <v>1105</v>
      </c>
      <c r="O61" t="s">
        <v>298</v>
      </c>
      <c r="P61" t="s">
        <v>29</v>
      </c>
      <c r="Q61" t="s">
        <v>151</v>
      </c>
      <c r="R61" s="6">
        <v>45838</v>
      </c>
      <c r="S61">
        <v>7.5</v>
      </c>
      <c r="T61">
        <v>150.80000000000001</v>
      </c>
      <c r="U61">
        <v>6</v>
      </c>
      <c r="V61">
        <v>2025</v>
      </c>
    </row>
    <row r="62" spans="1:22">
      <c r="A62" t="s">
        <v>312</v>
      </c>
      <c r="B62" t="s">
        <v>313</v>
      </c>
      <c r="C62" s="1" t="str">
        <f>HYPERLINK(Query1[[#This Row],[FisheryUrl]],D62)</f>
        <v>SZLC, CSFC &amp; FMLC Cook Islands EEZ albacore, yellowfin and bigeye longline</v>
      </c>
      <c r="D62" t="s">
        <v>314</v>
      </c>
      <c r="E62" t="s">
        <v>315</v>
      </c>
      <c r="F62" t="s">
        <v>58</v>
      </c>
      <c r="G62" t="s">
        <v>27</v>
      </c>
      <c r="H62" s="5">
        <v>2001</v>
      </c>
      <c r="J62" s="5">
        <v>117</v>
      </c>
      <c r="M62" s="5">
        <v>500</v>
      </c>
      <c r="N62" s="5">
        <v>2618</v>
      </c>
      <c r="O62" t="s">
        <v>298</v>
      </c>
      <c r="P62" t="s">
        <v>64</v>
      </c>
      <c r="Q62" t="s">
        <v>36</v>
      </c>
      <c r="R62" s="6">
        <v>46064</v>
      </c>
      <c r="S62">
        <v>-24.206890000000001</v>
      </c>
      <c r="T62">
        <v>-159.609375</v>
      </c>
      <c r="U62">
        <v>6</v>
      </c>
      <c r="V62">
        <v>2025</v>
      </c>
    </row>
    <row r="63" spans="1:22">
      <c r="A63" t="s">
        <v>316</v>
      </c>
      <c r="B63" t="s">
        <v>317</v>
      </c>
      <c r="C63" s="1" t="str">
        <f>HYPERLINK(Query1[[#This Row],[FisheryUrl]],D63)</f>
        <v>SZLC, CSFC, FMLC &amp; MIFV RMI EEZ longline yellowfin, bigeye and albacore tuna</v>
      </c>
      <c r="D63" t="s">
        <v>318</v>
      </c>
      <c r="E63" t="s">
        <v>319</v>
      </c>
      <c r="F63" t="s">
        <v>58</v>
      </c>
      <c r="G63" t="s">
        <v>27</v>
      </c>
      <c r="H63" s="5">
        <v>146</v>
      </c>
      <c r="J63" s="5">
        <v>1899</v>
      </c>
      <c r="M63" s="5">
        <v>904</v>
      </c>
      <c r="N63" s="5">
        <v>2949</v>
      </c>
      <c r="O63" t="s">
        <v>283</v>
      </c>
      <c r="P63" t="s">
        <v>64</v>
      </c>
      <c r="Q63" t="s">
        <v>191</v>
      </c>
      <c r="R63" s="6">
        <v>45903</v>
      </c>
      <c r="S63">
        <v>6.7</v>
      </c>
      <c r="T63">
        <v>171</v>
      </c>
      <c r="U63">
        <v>6</v>
      </c>
      <c r="V63">
        <v>2025</v>
      </c>
    </row>
    <row r="64" spans="1:22">
      <c r="A64" t="s">
        <v>320</v>
      </c>
      <c r="B64" t="s">
        <v>321</v>
      </c>
      <c r="C64" s="1" t="str">
        <f>HYPERLINK(Query1[[#This Row],[FisheryUrl]],D64)</f>
        <v>Sajo WCPO and EPO bigeye, yellowfin, and albacore tuna longline</v>
      </c>
      <c r="D64" t="s">
        <v>322</v>
      </c>
      <c r="E64" t="s">
        <v>323</v>
      </c>
      <c r="F64" t="s">
        <v>58</v>
      </c>
      <c r="G64" t="s">
        <v>27</v>
      </c>
      <c r="H64" s="5">
        <v>437</v>
      </c>
      <c r="J64" s="5">
        <v>4716</v>
      </c>
      <c r="M64" s="5">
        <v>3167</v>
      </c>
      <c r="N64" s="5">
        <v>8320</v>
      </c>
      <c r="O64" t="s">
        <v>125</v>
      </c>
      <c r="P64" t="s">
        <v>35</v>
      </c>
      <c r="Q64" t="s">
        <v>151</v>
      </c>
      <c r="R64" s="6">
        <v>47440</v>
      </c>
      <c r="S64">
        <v>10</v>
      </c>
      <c r="T64">
        <v>180</v>
      </c>
      <c r="U64">
        <v>6</v>
      </c>
      <c r="V64">
        <v>2025</v>
      </c>
    </row>
    <row r="65" spans="1:22">
      <c r="A65" t="s">
        <v>324</v>
      </c>
      <c r="B65" t="s">
        <v>325</v>
      </c>
      <c r="C65" s="1" t="str">
        <f>HYPERLINK(Query1[[#This Row],[FisheryUrl]],D65)</f>
        <v xml:space="preserve">Silla WCPO longline tuna fishery </v>
      </c>
      <c r="D65" t="s">
        <v>326</v>
      </c>
      <c r="E65" t="s">
        <v>327</v>
      </c>
      <c r="F65" t="s">
        <v>58</v>
      </c>
      <c r="G65" t="s">
        <v>27</v>
      </c>
      <c r="H65" s="5">
        <v>52</v>
      </c>
      <c r="J65" s="5">
        <v>566</v>
      </c>
      <c r="M65" s="5">
        <v>904</v>
      </c>
      <c r="N65" s="5">
        <v>1521</v>
      </c>
      <c r="O65" t="s">
        <v>125</v>
      </c>
      <c r="P65" t="s">
        <v>29</v>
      </c>
      <c r="Q65" t="s">
        <v>151</v>
      </c>
      <c r="R65" s="6">
        <v>47313</v>
      </c>
      <c r="S65">
        <v>19</v>
      </c>
      <c r="T65">
        <v>178</v>
      </c>
      <c r="U65">
        <v>6</v>
      </c>
      <c r="V65">
        <v>2025</v>
      </c>
    </row>
    <row r="66" spans="1:22">
      <c r="A66" t="s">
        <v>328</v>
      </c>
      <c r="B66" t="s">
        <v>329</v>
      </c>
      <c r="C66" s="1" t="str">
        <f>HYPERLINK(Query1[[#This Row],[FisheryUrl]],D66)</f>
        <v xml:space="preserve">Silla WCPO purse seine tuna fishery </v>
      </c>
      <c r="D66" t="s">
        <v>330</v>
      </c>
      <c r="E66" t="s">
        <v>331</v>
      </c>
      <c r="F66" t="s">
        <v>41</v>
      </c>
      <c r="G66" t="s">
        <v>27</v>
      </c>
      <c r="J66" s="5">
        <v>882</v>
      </c>
      <c r="K66" s="5">
        <v>45843</v>
      </c>
      <c r="M66" s="5">
        <v>9751</v>
      </c>
      <c r="N66" s="5">
        <v>56476</v>
      </c>
      <c r="O66" t="s">
        <v>332</v>
      </c>
      <c r="P66" t="s">
        <v>190</v>
      </c>
      <c r="Q66" t="s">
        <v>191</v>
      </c>
      <c r="R66" s="6">
        <v>47303</v>
      </c>
      <c r="S66">
        <v>19</v>
      </c>
      <c r="T66">
        <v>178</v>
      </c>
      <c r="U66">
        <v>6</v>
      </c>
      <c r="V66">
        <v>2025</v>
      </c>
    </row>
    <row r="67" spans="1:22">
      <c r="A67" t="s">
        <v>333</v>
      </c>
      <c r="B67" t="s">
        <v>334</v>
      </c>
      <c r="C67" s="1" t="str">
        <f>HYPERLINK(Query1[[#This Row],[FisheryUrl]],D67)</f>
        <v>Solomon Islands skipjack and yellowfin tuna purse seine and pole and line</v>
      </c>
      <c r="D67" t="s">
        <v>335</v>
      </c>
      <c r="E67" t="s">
        <v>336</v>
      </c>
      <c r="F67" t="s">
        <v>337</v>
      </c>
      <c r="G67" t="s">
        <v>27</v>
      </c>
      <c r="K67" s="5">
        <v>14945</v>
      </c>
      <c r="M67" s="5">
        <v>14423</v>
      </c>
      <c r="N67" s="5">
        <v>29368</v>
      </c>
      <c r="O67" t="s">
        <v>338</v>
      </c>
      <c r="P67" t="s">
        <v>88</v>
      </c>
      <c r="Q67" t="s">
        <v>191</v>
      </c>
      <c r="R67" s="6">
        <v>46181</v>
      </c>
      <c r="S67">
        <v>-8.1897407619999996</v>
      </c>
      <c r="T67">
        <v>158.42286088</v>
      </c>
      <c r="U67">
        <v>6</v>
      </c>
      <c r="V67">
        <v>2025</v>
      </c>
    </row>
    <row r="68" spans="1:22">
      <c r="A68" t="s">
        <v>333</v>
      </c>
      <c r="B68" t="s">
        <v>334</v>
      </c>
      <c r="C68" s="1" t="str">
        <f>HYPERLINK(Query1[[#This Row],[FisheryUrl]],D68)</f>
        <v>Solomon Islands skipjack and yellowfin tuna purse seine and pole and line</v>
      </c>
      <c r="D68" t="s">
        <v>335</v>
      </c>
      <c r="E68" t="s">
        <v>336</v>
      </c>
      <c r="F68" t="s">
        <v>337</v>
      </c>
      <c r="G68" t="s">
        <v>48</v>
      </c>
      <c r="J68" s="5">
        <v>457</v>
      </c>
      <c r="N68" s="5">
        <v>457</v>
      </c>
      <c r="O68" t="s">
        <v>338</v>
      </c>
      <c r="P68" t="s">
        <v>88</v>
      </c>
      <c r="Q68" t="s">
        <v>191</v>
      </c>
      <c r="R68" s="6">
        <v>46181</v>
      </c>
      <c r="S68">
        <v>-8.1897407619999996</v>
      </c>
      <c r="T68">
        <v>158.42286088</v>
      </c>
      <c r="U68">
        <v>6</v>
      </c>
      <c r="V68">
        <v>2025</v>
      </c>
    </row>
    <row r="69" spans="1:22">
      <c r="A69" t="s">
        <v>339</v>
      </c>
      <c r="B69" t="s">
        <v>340</v>
      </c>
      <c r="C69" s="1" t="str">
        <f>HYPERLINK(Query1[[#This Row],[FisheryUrl]],D69)</f>
        <v>South Africa Albacore Tuna Pole and Line Fishery</v>
      </c>
      <c r="D69" t="s">
        <v>341</v>
      </c>
      <c r="E69" t="s">
        <v>342</v>
      </c>
      <c r="F69" t="s">
        <v>136</v>
      </c>
      <c r="G69" t="s">
        <v>27</v>
      </c>
      <c r="H69" s="5">
        <v>2485</v>
      </c>
      <c r="N69" s="5">
        <v>2485</v>
      </c>
      <c r="O69" t="s">
        <v>343</v>
      </c>
      <c r="P69" t="s">
        <v>35</v>
      </c>
      <c r="Q69" t="s">
        <v>344</v>
      </c>
      <c r="R69" s="6">
        <v>47337</v>
      </c>
      <c r="S69">
        <v>-33.924900000000001</v>
      </c>
      <c r="T69">
        <v>18.424099999999999</v>
      </c>
      <c r="U69">
        <v>6</v>
      </c>
      <c r="V69">
        <v>2025</v>
      </c>
    </row>
    <row r="70" spans="1:22">
      <c r="A70" t="s">
        <v>345</v>
      </c>
      <c r="B70" t="s">
        <v>346</v>
      </c>
      <c r="C70" s="1" t="str">
        <f>HYPERLINK(Query1[[#This Row],[FisheryUrl]],D70)</f>
        <v>Southern Africa Sustainable Tuna Association (SASTUNA) albacore pole-line fishery</v>
      </c>
      <c r="D70" t="s">
        <v>347</v>
      </c>
      <c r="E70" t="s">
        <v>348</v>
      </c>
      <c r="F70" t="s">
        <v>136</v>
      </c>
      <c r="G70" t="s">
        <v>27</v>
      </c>
      <c r="H70" s="5">
        <v>1500</v>
      </c>
      <c r="N70" s="5">
        <v>1500</v>
      </c>
      <c r="O70" t="s">
        <v>343</v>
      </c>
      <c r="P70" t="s">
        <v>35</v>
      </c>
      <c r="Q70" t="s">
        <v>344</v>
      </c>
      <c r="R70" s="6">
        <v>47470</v>
      </c>
      <c r="S70">
        <v>-33.835987000000003</v>
      </c>
      <c r="T70">
        <v>17.103396</v>
      </c>
      <c r="U70">
        <v>6</v>
      </c>
      <c r="V70">
        <v>2025</v>
      </c>
    </row>
    <row r="71" spans="1:22">
      <c r="A71" t="s">
        <v>349</v>
      </c>
      <c r="B71" t="s">
        <v>350</v>
      </c>
      <c r="C71" s="1" t="str">
        <f>HYPERLINK(Query1[[#This Row],[FisheryUrl]],D71)</f>
        <v xml:space="preserve">TAFCO FSM skipjack and yellowfin tuna purse seine fishery </v>
      </c>
      <c r="D71" t="s">
        <v>351</v>
      </c>
      <c r="E71" t="s">
        <v>352</v>
      </c>
      <c r="F71" t="s">
        <v>41</v>
      </c>
      <c r="G71" t="s">
        <v>27</v>
      </c>
      <c r="K71" s="5">
        <v>13495</v>
      </c>
      <c r="M71" s="5">
        <v>3210</v>
      </c>
      <c r="N71" s="5">
        <v>16705</v>
      </c>
      <c r="O71" t="s">
        <v>189</v>
      </c>
      <c r="P71" t="s">
        <v>35</v>
      </c>
      <c r="Q71" t="s">
        <v>191</v>
      </c>
      <c r="R71" s="6">
        <v>47174</v>
      </c>
      <c r="S71">
        <v>-1.5192000000000001</v>
      </c>
      <c r="T71">
        <v>155.04040000000001</v>
      </c>
      <c r="U71">
        <v>6</v>
      </c>
      <c r="V71">
        <v>2025</v>
      </c>
    </row>
    <row r="72" spans="1:22">
      <c r="A72" t="s">
        <v>353</v>
      </c>
      <c r="B72" t="s">
        <v>354</v>
      </c>
      <c r="C72" s="1" t="str">
        <f>HYPERLINK(Query1[[#This Row],[FisheryUrl]],D72)</f>
        <v>TTKV WCPO skipjack and yellowfin tuna purse seine fishery</v>
      </c>
      <c r="D72" t="s">
        <v>355</v>
      </c>
      <c r="E72" t="s">
        <v>356</v>
      </c>
      <c r="F72" t="s">
        <v>41</v>
      </c>
      <c r="G72" t="s">
        <v>27</v>
      </c>
      <c r="K72" s="5">
        <v>86144</v>
      </c>
      <c r="M72" s="5">
        <v>13876</v>
      </c>
      <c r="N72" s="5">
        <v>100020</v>
      </c>
      <c r="O72" t="s">
        <v>189</v>
      </c>
      <c r="P72" t="s">
        <v>64</v>
      </c>
      <c r="Q72" t="s">
        <v>357</v>
      </c>
      <c r="R72" s="6">
        <v>46925</v>
      </c>
      <c r="S72">
        <v>21.102149000000001</v>
      </c>
      <c r="T72">
        <v>154.29423600000001</v>
      </c>
      <c r="U72">
        <v>6</v>
      </c>
      <c r="V72">
        <v>2025</v>
      </c>
    </row>
    <row r="73" spans="1:22">
      <c r="A73" t="s">
        <v>358</v>
      </c>
      <c r="B73" t="s">
        <v>359</v>
      </c>
      <c r="C73" s="1" t="str">
        <f>HYPERLINK(Query1[[#This Row],[FisheryUrl]],D73)</f>
        <v>Tri Marine Atlantic Albacore longline fishery</v>
      </c>
      <c r="D73" t="s">
        <v>360</v>
      </c>
      <c r="E73" t="s">
        <v>361</v>
      </c>
      <c r="F73" t="s">
        <v>212</v>
      </c>
      <c r="G73" t="s">
        <v>27</v>
      </c>
      <c r="H73" s="5">
        <v>11251</v>
      </c>
      <c r="N73" s="5">
        <v>11251</v>
      </c>
      <c r="O73" t="s">
        <v>362</v>
      </c>
      <c r="P73" t="s">
        <v>64</v>
      </c>
      <c r="Q73" t="s">
        <v>363</v>
      </c>
      <c r="R73" s="6">
        <v>46568</v>
      </c>
      <c r="S73">
        <v>18</v>
      </c>
      <c r="T73">
        <v>-36</v>
      </c>
      <c r="U73">
        <v>6</v>
      </c>
      <c r="V73">
        <v>2025</v>
      </c>
    </row>
    <row r="74" spans="1:22">
      <c r="A74" t="s">
        <v>364</v>
      </c>
      <c r="B74" t="s">
        <v>365</v>
      </c>
      <c r="C74" s="1" t="str">
        <f>HYPERLINK(Query1[[#This Row],[FisheryUrl]],D74)</f>
        <v>Tri Marine Pacific Ocean longline tuna fishery</v>
      </c>
      <c r="D74" t="s">
        <v>366</v>
      </c>
      <c r="E74" t="s">
        <v>367</v>
      </c>
      <c r="F74" t="s">
        <v>58</v>
      </c>
      <c r="G74" t="s">
        <v>27</v>
      </c>
      <c r="H74" s="5">
        <v>11078</v>
      </c>
      <c r="J74" s="5">
        <v>1197</v>
      </c>
      <c r="K74" s="5">
        <v>132</v>
      </c>
      <c r="M74" s="5">
        <v>3433</v>
      </c>
      <c r="N74" s="5">
        <v>15840</v>
      </c>
      <c r="O74" t="s">
        <v>362</v>
      </c>
      <c r="P74" t="s">
        <v>190</v>
      </c>
      <c r="Q74" t="s">
        <v>368</v>
      </c>
      <c r="R74" s="6">
        <v>47372</v>
      </c>
      <c r="S74">
        <v>8.1580504120999997</v>
      </c>
      <c r="T74">
        <v>-176.1902657</v>
      </c>
      <c r="U74">
        <v>6</v>
      </c>
      <c r="V74">
        <v>2025</v>
      </c>
    </row>
    <row r="75" spans="1:22">
      <c r="A75" t="s">
        <v>369</v>
      </c>
      <c r="B75" t="s">
        <v>370</v>
      </c>
      <c r="C75" s="1" t="str">
        <f>HYPERLINK(Query1[[#This Row],[FisheryUrl]],D75)</f>
        <v>Tri Marine Western and Central Pacific skipjack, yellowfin and bigeye tuna fishery</v>
      </c>
      <c r="D75" t="s">
        <v>371</v>
      </c>
      <c r="E75" t="s">
        <v>372</v>
      </c>
      <c r="F75" t="s">
        <v>41</v>
      </c>
      <c r="G75" t="s">
        <v>27</v>
      </c>
      <c r="J75" s="5">
        <v>7805</v>
      </c>
      <c r="K75" s="5">
        <v>85949</v>
      </c>
      <c r="M75" s="5">
        <v>14824</v>
      </c>
      <c r="N75" s="5">
        <v>108578</v>
      </c>
      <c r="O75" t="s">
        <v>373</v>
      </c>
      <c r="P75" t="s">
        <v>29</v>
      </c>
      <c r="Q75" t="s">
        <v>151</v>
      </c>
      <c r="R75" s="6">
        <v>46925</v>
      </c>
      <c r="S75">
        <v>-11.95334779</v>
      </c>
      <c r="T75">
        <v>-168.5742127</v>
      </c>
      <c r="U75">
        <v>6</v>
      </c>
      <c r="V75">
        <v>2025</v>
      </c>
    </row>
    <row r="76" spans="1:22">
      <c r="A76" t="s">
        <v>374</v>
      </c>
      <c r="B76" t="s">
        <v>375</v>
      </c>
      <c r="C76" s="1" t="str">
        <f>HYPERLINK(Query1[[#This Row],[FisheryUrl]],D76)</f>
        <v xml:space="preserve">Tuna Alliance Atlantic albacore longline fishery </v>
      </c>
      <c r="D76" t="s">
        <v>376</v>
      </c>
      <c r="E76" t="s">
        <v>377</v>
      </c>
      <c r="F76" t="s">
        <v>58</v>
      </c>
      <c r="G76" t="s">
        <v>27</v>
      </c>
      <c r="H76" s="5">
        <v>10029</v>
      </c>
      <c r="N76" s="5">
        <v>10029</v>
      </c>
      <c r="O76" t="s">
        <v>115</v>
      </c>
      <c r="P76" t="s">
        <v>64</v>
      </c>
      <c r="Q76" t="s">
        <v>363</v>
      </c>
      <c r="R76" s="6">
        <v>46923</v>
      </c>
      <c r="S76">
        <v>16.982778</v>
      </c>
      <c r="T76">
        <v>-36.930833</v>
      </c>
      <c r="U76">
        <v>6</v>
      </c>
      <c r="V76">
        <v>2025</v>
      </c>
    </row>
    <row r="77" spans="1:22">
      <c r="A77" t="s">
        <v>378</v>
      </c>
      <c r="B77" t="s">
        <v>379</v>
      </c>
      <c r="C77" s="1" t="str">
        <f>HYPERLINK(Query1[[#This Row],[FisheryUrl]],D77)</f>
        <v>US North Atlantic swordfish, yellowfin, and albacore tuna fishery</v>
      </c>
      <c r="D77" t="s">
        <v>380</v>
      </c>
      <c r="E77" t="s">
        <v>381</v>
      </c>
      <c r="F77" t="s">
        <v>256</v>
      </c>
      <c r="G77" t="s">
        <v>27</v>
      </c>
      <c r="H77" s="5">
        <v>93</v>
      </c>
      <c r="M77" s="5">
        <v>550</v>
      </c>
      <c r="N77" s="5">
        <v>643</v>
      </c>
      <c r="O77" t="s">
        <v>28</v>
      </c>
      <c r="P77" t="s">
        <v>382</v>
      </c>
      <c r="Q77" t="s">
        <v>383</v>
      </c>
      <c r="R77" s="6">
        <v>47162</v>
      </c>
      <c r="S77">
        <v>34.9</v>
      </c>
      <c r="T77">
        <v>-71.8</v>
      </c>
      <c r="U77">
        <v>6</v>
      </c>
      <c r="V77">
        <v>2025</v>
      </c>
    </row>
    <row r="78" spans="1:22">
      <c r="A78" t="s">
        <v>384</v>
      </c>
      <c r="B78" t="s">
        <v>385</v>
      </c>
      <c r="C78" s="1" t="str">
        <f>HYPERLINK(Query1[[#This Row],[FisheryUrl]],D78)</f>
        <v>US Pacific Tuna Group Purse Seine FSC and FAD Set Fishery</v>
      </c>
      <c r="D78" t="s">
        <v>386</v>
      </c>
      <c r="E78" t="s">
        <v>387</v>
      </c>
      <c r="F78" t="s">
        <v>41</v>
      </c>
      <c r="G78" t="s">
        <v>27</v>
      </c>
      <c r="J78" s="5">
        <v>6551</v>
      </c>
      <c r="K78" s="5">
        <v>57475</v>
      </c>
      <c r="M78" s="5">
        <v>9162</v>
      </c>
      <c r="N78" s="5">
        <v>73189</v>
      </c>
      <c r="O78" t="s">
        <v>28</v>
      </c>
      <c r="P78" t="s">
        <v>388</v>
      </c>
      <c r="Q78" t="s">
        <v>368</v>
      </c>
      <c r="R78" s="6">
        <v>47625</v>
      </c>
      <c r="S78">
        <v>-40.4</v>
      </c>
      <c r="T78">
        <v>-155.5</v>
      </c>
      <c r="U78">
        <v>6</v>
      </c>
      <c r="V78">
        <v>2025</v>
      </c>
    </row>
    <row r="79" spans="1:22">
      <c r="A79" t="s">
        <v>389</v>
      </c>
      <c r="B79" t="s">
        <v>390</v>
      </c>
      <c r="C79" s="1" t="str">
        <f>HYPERLINK(Query1[[#This Row],[FisheryUrl]],D79)</f>
        <v>Usufuku Honten Northeast Atlantic longline bluefin tuna fishery</v>
      </c>
      <c r="D79" t="s">
        <v>391</v>
      </c>
      <c r="E79" t="s">
        <v>392</v>
      </c>
      <c r="F79" t="s">
        <v>58</v>
      </c>
      <c r="G79" t="s">
        <v>27</v>
      </c>
      <c r="I79" s="5">
        <v>71</v>
      </c>
      <c r="N79" s="5">
        <v>71</v>
      </c>
      <c r="O79" t="s">
        <v>189</v>
      </c>
      <c r="P79" t="s">
        <v>64</v>
      </c>
      <c r="Q79" t="s">
        <v>273</v>
      </c>
      <c r="R79" s="6">
        <v>46062</v>
      </c>
      <c r="S79">
        <v>42.636254958000002</v>
      </c>
      <c r="T79">
        <v>-27.82184531</v>
      </c>
      <c r="U79">
        <v>6</v>
      </c>
      <c r="V79">
        <v>2025</v>
      </c>
    </row>
    <row r="80" spans="1:22">
      <c r="A80" t="s">
        <v>393</v>
      </c>
      <c r="B80" t="s">
        <v>394</v>
      </c>
      <c r="C80" s="1" t="str">
        <f>HYPERLINK(Query1[[#This Row],[FisheryUrl]],D80)</f>
        <v>WPSTA Western and Central Pacific Skipjack, Yellowfin, and Bigeye Purse Seine Fishery</v>
      </c>
      <c r="D80" t="s">
        <v>395</v>
      </c>
      <c r="E80" t="s">
        <v>396</v>
      </c>
      <c r="F80" t="s">
        <v>41</v>
      </c>
      <c r="G80" t="s">
        <v>27</v>
      </c>
      <c r="J80" s="5">
        <v>667</v>
      </c>
      <c r="K80" s="5">
        <v>50267</v>
      </c>
      <c r="M80" s="5">
        <v>7733</v>
      </c>
      <c r="N80" s="5">
        <v>58667</v>
      </c>
      <c r="O80" t="s">
        <v>115</v>
      </c>
      <c r="P80" t="s">
        <v>88</v>
      </c>
      <c r="Q80" t="s">
        <v>151</v>
      </c>
      <c r="R80" s="6">
        <v>47107</v>
      </c>
      <c r="S80">
        <v>0</v>
      </c>
      <c r="T80">
        <v>162.68899999999999</v>
      </c>
      <c r="U80">
        <v>6</v>
      </c>
      <c r="V80">
        <v>2025</v>
      </c>
    </row>
    <row r="83" spans="3:3">
      <c r="C83" s="3"/>
    </row>
  </sheetData>
  <phoneticPr fontId="5"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FC494-FE67-4BE7-9280-2EBE88A1FA96}">
  <dimension ref="A1"/>
  <sheetViews>
    <sheetView workbookViewId="0"/>
  </sheetViews>
  <sheetFormatPr defaultColWidth="8.8554687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242b3f222694370b37a2a251da74707 xmlns="230c30b3-5bf2-4424-b964-6b55c85701d3">
      <Terms xmlns="http://schemas.microsoft.com/office/infopath/2007/PartnerControls"/>
    </e242b3f222694370b37a2a251da74707>
    <Q_x0020_Month xmlns="230c30b3-5bf2-4424-b964-6b55c85701d3" xsi:nil="true"/>
    <_dlc_DocId xmlns="230c30b3-5bf2-4424-b964-6b55c85701d3">MSCOUTREACH-1274542805-19261</_dlc_DocId>
    <Meeting_x0020_Date xmlns="230c30b3-5bf2-4424-b964-6b55c85701d3" xsi:nil="true"/>
    <IconOverlay xmlns="http://schemas.microsoft.com/sharepoint/v4" xsi:nil="true"/>
    <lc2ee1b5168640739c6af8be6b9c1c4b xmlns="230c30b3-5bf2-4424-b964-6b55c85701d3">
      <Terms xmlns="http://schemas.microsoft.com/office/infopath/2007/PartnerControls"/>
    </lc2ee1b5168640739c6af8be6b9c1c4b>
    <b49947ffe1b84f9790a0de64dfa228a4 xmlns="230c30b3-5bf2-4424-b964-6b55c85701d3">
      <Terms xmlns="http://schemas.microsoft.com/office/infopath/2007/PartnerControls"/>
    </b49947ffe1b84f9790a0de64dfa228a4>
    <_dlc_DocIdUrl xmlns="230c30b3-5bf2-4424-b964-6b55c85701d3">
      <Url>https://marinestewardshipcouncil.sharepoint.com/sites/outreach/_layouts/15/DocIdRedir.aspx?ID=MSCOUTREACH-1274542805-19261</Url>
      <Description>MSCOUTREACH-1274542805-19261</Description>
    </_dlc_DocIdUrl>
    <Year xmlns="230c30b3-5bf2-4424-b964-6b55c85701d3">2020-2021</Year>
    <lcf76f155ced4ddcb4097134ff3c332f xmlns="14861c3e-89c8-41a6-b516-11bdd9f9b98c">
      <Terms xmlns="http://schemas.microsoft.com/office/infopath/2007/PartnerControls"/>
    </lcf76f155ced4ddcb4097134ff3c332f>
    <TaxCatchAll xmlns="230c30b3-5bf2-4424-b964-6b55c85701d3" xsi:nil="true"/>
  </documentManagement>
</p:properties>
</file>

<file path=customXml/item3.xml>��< ? x m l   v e r s i o n = " 1 . 0 "   e n c o d i n g = " u t f - 1 6 " ? > < D a t a M a s h u p   s q m i d = " 8 7 9 5 1 a 0 4 - 6 c 8 d - 4 1 7 c - 8 2 9 a - f 4 a f a 3 c 1 d b 8 0 "   x m l n s = " h t t p : / / s c h e m a s . m i c r o s o f t . c o m / D a t a M a s h u p " > A A A A A K 4 J A A B Q S w M E F A A C A A g A x I X Z W l 0 9 B f q m A A A A 9 g A A A B I A H A B D b 2 5 m a W c v U G F j a 2 F n Z S 5 4 b W w g o h g A K K A U A A A A A A A A A A A A A A A A A A A A A A A A A A A A h Y 9 N D o I w G E S v Q r q n P 2 D U k I + S 6 M K N J C Y m x m 1 T K z R C M b R Y 7 u b C I 3 k F M Y q 6 c z l v 3 m L m f r 1 B 1 t d V c F G t 1 Y 1 J E c M U B c r I 5 q B N k a L O H c M 5 y j h s h D y J Q g W D b G z S 2 0 O K S u f O C S H e e + x j 3 L Q F i S h l Z J + v t 7 J U t U A f W f + X Q 2 2 s E 0 Y q x G H 3 G s M j z C Y x Z r M p p k B G C L k 2 X y E a 9 j 7 b H w j L r n J d q 7 g y 4 W o B Z I x A 3 h / 4 A 1 B L A w Q U A A I A C A D E h d l 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x I X Z W o L Z Z P W m B g A A X B 4 A A B M A H A B G b 3 J t d W x h c y 9 T Z W N 0 a W 9 u M S 5 t I K I Y A C i g F A A A A A A A A A A A A A A A A A A A A A A A A A A A A N V Z W 3 O b O B R + z 0 z + g y b 7 Y L s L p N l 9 2 0 4 f M A H b T X x Z 4 2 y X y X g 6 C p Y d W o y 8 I J r N / v o 9 A g E C l J R 6 0 s 4 k D w 4 c 6 U i f v n O T R E J 8 F t A I u f n / i 3 e n J 6 c n y T 2 O y Q b 9 m Z L 4 8 Q K 9 R y F h p y c I / l y a x j 4 B i f t P a F x i h u 9 w Q v p n y W P 0 o O 8 T X 8 f J n b 4 h X / X 0 S 6 K / v d B p t C F 7 H G 2 M B L r j / 9 K Y Q E 9 8 S I g R E X a m o b N t k N z D H P B 4 m 0 3 2 / u z j Z D V G C 5 g + Y s h 0 U f + X f r g d I N e + t q 1 V / u w Y i 6 t P T q 6 o 5 a K t I d 6 X Z E t A 1 S e i o W q Z 4 X 0 p t O Y z y 1 z 1 e / e M H Z I / z s 9 z F A F J D F i D Q e P d O Y k q o X h 6 1 O 8 e 9 W B z 3 t N k A A M O U j z f x K G G x B S O c Y 1 Z w N J N O S l I a L R r i j A j C b N I z I J t Q D b A K C n a l v M p E j M b m z t q i G f k i A 4 f x / b S h i E m y S K 9 C 3 n j B u x y k b U O s t / s R y v Q r a g V B s C q R d O I w T i m W 3 X K W c 5 J R p s g Y U H k M 3 T r l M t c 5 2 N Z h t B 2 7 2 n M Z K S 3 A H F t 3 A q Q j P r Z X D 7 d H 3 D 0 u E a W l X X + M J / M n u / K K N 5 s w E 0 S r m O i + Q z + G Y C j w J 5 1 g n V C Y 0 s s T Q G j 7 c H 5 w E H X G X m + W L S F w N W 5 r l j H b x b d c H e 2 a o J s o J x f m H 2 S X B I I g I z e t 8 i c X W Y D A O 1 x s M c x B 3 M h S a W + u S m 0 i m a 1 J V w W B 9 H O 3 O 2 Q m V R 9 U e H 6 w v f R y K j M o S F 3 t Z z M R p / M 0 a g / q h l F 6 2 m o l 3 l l b R L Z V k 8 4 x E j 0 G S 3 n N w s 0 9 G o z i r a a Y 4 0 n 7 m q + 9 K o w F U i z 5 7 H B 3 Y c 7 9 F r o 8 j 8 N x C p Z 0 9 P K l m n i W z j 0 0 x C U N j f U F 6 H i w 6 v L M E u T x k A W Z v 6 9 R 3 C 8 F k g h R U G z 5 p h z m A X T u U 9 w Z M Y E N x G 4 B + J D s P / O 7 d / Q d Q 0 7 2 v E I 4 z m k C R z E Y L 0 R z M h b m 6 P + h c O U T N k S P z z R 0 h R P k o / + g a 7 S q A S o D K + U + h A p h 4 P P l 8 v o P Y Q s B e 7 Q W C h 9 p k H U j o I k X y N y e R S M D X n J P K X X B E 8 O V E D B l H I u M e c S A b 3 5 m D L F R X B x 7 l t y e f z C 4 Y X / T M 2 / + 8 J 3 B m i K / 3 W u + O N 3 E T F A 4 y l P H m N D D A Q w x l O j H E z M + A C D k G L 6 + v o R 4 O r 3 h s 6 q p / X c q w / w O 7 T 5 s 3 k 9 h F 8 v l w 8 d C D W o b 6 i D o 8 K A x T p 7 Z c K H Q S Y R x H 0 C G W 8 P s c g H T c F M U D f z N p 3 F O E q C r E Q z i q a u x c X 7 Q 0 y / E q 6 A F j H d x X j f G 0 i J X 9 c F k 2 / E a 0 a d C N e i K m D K b T G K a X o o a k E r 5 1 y C y m Q G D + N a 8 u m w W q 3 h C 7 I z F 3 m j c F a 5 R o F O K x 9 + I x W O u q C p 5 U s Z W J U v S 1 E i g 6 3 x 9 G y K 7 I S k l k d 1 H Y 1 s c y l k o A 9 Z 5 I c a p J 6 s u t q E 9 / 8 J R q m D q + z y D O q K s B e 2 D E K 6 X m Z m M J M n m 8 n 7 w W Y q a 1 h X A 3 k / x U A l L G m L U Y h q I e P 9 B K t o C F K z d E A o F l k n 3 L 2 Z 9 s d G V Y Q r 0 P D S a K 7 a n C D C Y S d r P W e g f P / Y q L F Z Q W m S U s P c Y V Z p E 5 Z t G x D U p 1 d I B a + q L 0 4 F F O l X S A X f W r w 4 F b B T e Y V U 8 P 3 V i 1 P h v c p c 4 b 1 Y r s h Z k E 8 1 s H V 9 h Y z w D f c L M i I R M j R d W 0 H I 8 Y X 8 u c X p u m J 5 k 9 k 3 z h s F c P F f g 8 E 5 1 e U m R E D P f + U L s 2 E N e y 5 b t G / M m i 3 S j V k p 4 1 d c u a i 9 Y S s m + / Z J i L t K K Y S T j d h u i P W B Y W e X f V i 3 I f v T 2 8 z D b s 3 w D v s 0 J u t 6 b + B N 2 Z u F B r o D B 9 3 C a Y 7 x Q 3 V D z V a q D Y M d e S Q q B b C M S s H 9 E h w + Y / + L U m X o K F V o y o D R 6 D l 4 n n p V H g l D + v C E T u n d 1 t y 8 t l 3 L V j H 5 a 7 u X g k F V r z Z h i l 4 K l l S 9 2 s Q o e r U 5 0 M T N G k R C R s e K M h z y G 5 O s W 0 k H s i z X q N 1 w F S 1 e t Z U t n M 4 x q t N f L l q o 7 m b L c C g v d / l z c a 1 b x O V 0 P l u N I T X m F x g c 4 p R G D J B l x 4 h a Q 3 V T l W e K L A 0 N c 0 F 2 k y l u w h f 8 M k O O Y 8 i G C + k a O t f Q 4 a S S n w N E + r m 2 o f B l 4 6 g P 2 A 6 / t G k M 6 8 i v / F 6 z S 0 R z t a 4 p U Q G q f s I c K V C N j k P V / Y S h x F U / W H k K X N 5 x u L y u u D K T 5 m W i R R 8 / A b U R 8 U A + C h N X 7 M x W h Y I f P t o o e A o 4 C g V X P M Z m f O O v I M M + l g y 7 K x l i Q 1 U h 4 f v u N h K e h Y 9 C w h W / C 4 k E x V N 6 i H e s h 3 i d P a S A 0 o b E N 5 4 K d x k e m X a 4 Y j d I E E h 5 N U D y J x F F 0 D / x c Q b K i Q I 4 L z K N r y R i N h 2 N C E N Q 4 9 G e Z 3 9 E t 9 n L N g j J + d e A P D Q z d G 0 T 1 / w U l 9 c M r b Y N l c p G Y 4 M 5 Q G N F v W j p S q e k Q W 3 a N 9 L Q + R 5 T f H S c L y / t J d 9 0 O / I m M W s 7 W w 9 O T 4 J I / k z 8 7 n 9 Q S w E C L Q A U A A I A C A D E h d l a X T 0 F + q Y A A A D 2 A A A A E g A A A A A A A A A A A A A A A A A A A A A A Q 2 9 u Z m l n L 1 B h Y 2 t h Z 2 U u e G 1 s U E s B A i 0 A F A A C A A g A x I X Z W g / K 6 a u k A A A A 6 Q A A A B M A A A A A A A A A A A A A A A A A 8 g A A A F t D b 2 5 0 Z W 5 0 X 1 R 5 c G V z X S 5 4 b W x Q S w E C L Q A U A A I A C A D E h d l a g t l k 9 a Y G A A B c H g A A E w A A A A A A A A A A A A A A A A D j A Q A A R m 9 y b X V s Y X M v U 2 V j d G l v b j E u b V B L B Q Y A A A A A A w A D A M I A A A D W C 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M F A A A A A A A A O o T 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U X V l c n k x P C 9 J d G V t U G F 0 a D 4 8 L 0 l 0 Z W 1 M b 2 N h d G l v b j 4 8 U 3 R h Y m x l R W 5 0 c m l l c z 4 8 R W 5 0 c n k g V H l w Z T 0 i S X N Q c m l 2 Y X R l I i B W Y W x 1 Z T 0 i b D A i I C 8 + P E V u d H J 5 I F R 5 c G U 9 I l F 1 Z X J 5 S U Q i I F Z h b H V l P S J z N W M w N m I 3 O T Q t N m M z Z S 0 0 Z j l i L W E w M G E t O T Y 4 M 2 J m N T B k Z D d k I i A v P j x F b n R y e S B U e X B l P S J G a W x s R W 5 h Y m x l Z C I g V m F s d W U 9 I m w x I i A v P j x F b n R y e S B U e X B l P S J G a W x s T 2 J q Z W N 0 V H l w Z S I g V m F s d W U 9 I n N U Y W J s Z S I g L z 4 8 R W 5 0 c n k g V H l w Z T 0 i R m l s b F R v R G F 0 Y U 1 v Z G V s R W 5 h Y m x l Z C I g V m F s d W U 9 I m w w I i A v P j x F b n R y e S B U e X B l P S J O Y W 1 l V X B k Y X R l Z E F m d G V y R m l s b C I g V m F s d W U 9 I m w w I i A v P j x F b n R y e S B U e X B l P S J S Z X N 1 b H R U e X B l I i B W Y W x 1 Z T 0 i c 1 R h Y m x l I i A v P j x F b n R y e S B U e X B l P S J C d W Z m Z X J O Z X h 0 U m V m c m V z a C I g V m F s d W U 9 I m w x I i A v P j x F b n R y e S B U e X B l P S J G a W x s V G F y Z 2 V 0 I i B W Y W x 1 Z T 0 i c 1 F 1 Z X J 5 M S I g L z 4 8 R W 5 0 c n k g V H l w Z T 0 i R m l s b G V k Q 2 9 t c G x l d G V S Z X N 1 b H R U b 1 d v c m t z a G V l d C I g V m F s d W U 9 I m w x I i A v P j x F b n R y e S B U e X B l P S J G a W x s Q 2 9 1 b n Q i I F Z h b H V l P S J s N z k i I C 8 + P E V u d H J 5 I F R 5 c G U 9 I k Z p b G x F c n J v c k N v Z G U i I F Z h b H V l P S J z V W 5 r b m 9 3 b i I g L z 4 8 R W 5 0 c n k g V H l w Z T 0 i R m l s b E V y c m 9 y Q 2 9 1 b n Q i I F Z h b H V l P S J s M C I g L z 4 8 R W 5 0 c n k g V H l w Z T 0 i R m l s b E x h c 3 R V c G R h d G V k I i B W Y W x 1 Z T 0 i Z D I w M j U t M D Y t M j V U M T U 6 N D Y 6 M D k u N j g y N T g 0 M F o i I C 8 + P E V u d H J 5 I F R 5 c G U 9 I k Z p b G x D b 2 x 1 b W 5 U e X B l c y I g V m F s d W U 9 I n N C Z 1 l H Q m d Z R 0 J B U U V C Q V F F Q k F Z R 0 J n Y 0 V C Q U l D I i A v P j x F b n R y e S B U e X B l P S J G a W x s Q 2 9 s d W 1 u T m F t Z X M i I F Z h b H V l P S J z W y Z x d W 9 0 O 0 Z L X 0 Z p c 2 h l c n k m c X V v d D s s J n F 1 b 3 Q 7 R m l z a G V y e V J l Z m V y Z W 5 j Z S Z x d W 9 0 O y w m c X V v d D t G a X N o Z X J 5 T m F t Z S Z x d W 9 0 O y w m c X V v d D t G a X N o Z X J 5 V X J s J n F 1 b 3 Q 7 L C Z x d W 9 0 O 0 Z p c 2 h p b m d H Z W F y T m F t Z S Z x d W 9 0 O y w m c X V v d D t D Z X J 0 a W Z p Y 2 F 0 a W 9 u U 3 R h d H V z J n F 1 b 3 Q 7 L C Z x d W 9 0 O 0 F s Y m F j b 3 J l J n F 1 b 3 Q 7 L C Z x d W 9 0 O 0 F 0 b C 4 g Y m x 1 Z W Z p b i B 0 d W 5 h J n F 1 b 3 Q 7 L C Z x d W 9 0 O 0 J p Z 2 V 5 Z S B 0 d W 5 h J n F 1 b 3 Q 7 L C Z x d W 9 0 O 1 N r a X B q Y W N r I H R 1 b m E m c X V v d D s s J n F 1 b 3 Q 7 U 2 9 1 d G h l c m 4 g Y m x 1 Z W Z p b i B 0 d W 5 h J n F 1 b 3 Q 7 L C Z x d W 9 0 O 1 l l b G x v d 2 Z p b i B 0 d W 5 h J n F 1 b 3 Q 7 L C Z x d W 9 0 O 1 R v d G F s V H V u Y U N h d G N o J n F 1 b 3 Q 7 L C Z x d W 9 0 O 0 N s a W V u d E N v d W 5 0 c n k m c X V v d D s s J n F 1 b 3 Q 7 Q 2 F 0 Y 2 h Z Z W F y c y Z x d W 9 0 O y w m c X V v d D t P Y 2 V h b k F y Z W F z J n F 1 b 3 Q 7 L C Z x d W 9 0 O 0 x h d G V z d E N l c n R p Z m l l Z E R h d G U m c X V v d D s s J n F 1 b 3 Q 7 T G F 0 a X R 1 Z G U m c X V v d D s s J n F 1 b 3 Q 7 T G 9 u Z 2 l 0 d W R l J n F 1 b 3 Q 7 L C Z x d W 9 0 O 0 1 v b n R o J n F 1 b 3 Q 7 L C Z x d W 9 0 O 1 l l Y X I m c X V v d D t d I i A v P j x F b n R y e S B U e X B l P S J G a W x s U 3 R h d H V z I i B W Y W x 1 Z T 0 i c 0 N v b X B s Z X R l I i A v P j x F b n R y e S B U e X B l P S J B Z G R l Z F R v R G F 0 Y U 1 v Z G V s I i B W Y W x 1 Z T 0 i b D A i I C 8 + P E V u d H J 5 I F R 5 c G U 9 I k 5 h d m l n Y X R p b 2 5 T d G V w T m F t Z S I g V m F s d W U 9 I n N O Y X Z p Z 2 F 0 a W 9 u I i A v P j x F b n R y e S B U e X B l P S J S Z W x h d G l v b n N o a X B J b m Z v Q 2 9 u d G F p b m V y I i B W Y W x 1 Z T 0 i c 3 s m c X V v d D t j b 2 x 1 b W 5 D b 3 V u d C Z x d W 9 0 O z o y M S w m c X V v d D t r Z X l D b 2 x 1 b W 5 O Y W 1 l c y Z x d W 9 0 O z p b X S w m c X V v d D t x d W V y e V J l b G F 0 a W 9 u c 2 h p c H M m c X V v d D s 6 W 1 0 s J n F 1 b 3 Q 7 Y 2 9 s d W 1 u S W R l b n R p d G l l c y Z x d W 9 0 O z p b J n F 1 b 3 Q 7 U 2 V j d G l v b j E v U X V l c n k x L 0 F 1 d G 9 S Z W 1 v d m V k Q 2 9 s d W 1 u c z E u e 0 Z L X 0 Z p c 2 h l c n k s M H 0 m c X V v d D s s J n F 1 b 3 Q 7 U 2 V j d G l v b j E v U X V l c n k x L 0 F 1 d G 9 S Z W 1 v d m V k Q 2 9 s d W 1 u c z E u e 0 Z p c 2 h l c n l S Z W Z l c m V u Y 2 U s M X 0 m c X V v d D s s J n F 1 b 3 Q 7 U 2 V j d G l v b j E v U X V l c n k x L 0 F 1 d G 9 S Z W 1 v d m V k Q 2 9 s d W 1 u c z E u e 0 Z p c 2 h l c n l O Y W 1 l L D J 9 J n F 1 b 3 Q 7 L C Z x d W 9 0 O 1 N l Y 3 R p b 2 4 x L 1 F 1 Z X J 5 M S 9 B d X R v U m V t b 3 Z l Z E N v b H V t b n M x L n t G a X N o Z X J 5 V X J s L D N 9 J n F 1 b 3 Q 7 L C Z x d W 9 0 O 1 N l Y 3 R p b 2 4 x L 1 F 1 Z X J 5 M S 9 B d X R v U m V t b 3 Z l Z E N v b H V t b n M x L n t G a X N o a W 5 n R 2 V h c k 5 h b W U s N H 0 m c X V v d D s s J n F 1 b 3 Q 7 U 2 V j d G l v b j E v U X V l c n k x L 0 F 1 d G 9 S Z W 1 v d m V k Q 2 9 s d W 1 u c z E u e 0 N l c n R p Z m l j Y X R p b 2 5 T d G F 0 d X M s N X 0 m c X V v d D s s J n F 1 b 3 Q 7 U 2 V j d G l v b j E v U X V l c n k x L 0 F 1 d G 9 S Z W 1 v d m V k Q 2 9 s d W 1 u c z E u e 0 F s Y m F j b 3 J l L D Z 9 J n F 1 b 3 Q 7 L C Z x d W 9 0 O 1 N l Y 3 R p b 2 4 x L 1 F 1 Z X J 5 M S 9 B d X R v U m V t b 3 Z l Z E N v b H V t b n M x L n t B d G w u I G J s d W V m a W 4 g d H V u Y S w 3 f S Z x d W 9 0 O y w m c X V v d D t T Z W N 0 a W 9 u M S 9 R d W V y e T E v Q X V 0 b 1 J l b W 9 2 Z W R D b 2 x 1 b W 5 z M S 5 7 Q m l n Z X l l I H R 1 b m E s O H 0 m c X V v d D s s J n F 1 b 3 Q 7 U 2 V j d G l v b j E v U X V l c n k x L 0 F 1 d G 9 S Z W 1 v d m V k Q 2 9 s d W 1 u c z E u e 1 N r a X B q Y W N r I H R 1 b m E s O X 0 m c X V v d D s s J n F 1 b 3 Q 7 U 2 V j d G l v b j E v U X V l c n k x L 0 F 1 d G 9 S Z W 1 v d m V k Q 2 9 s d W 1 u c z E u e 1 N v d X R o Z X J u I G J s d W V m a W 4 g d H V u Y S w x M H 0 m c X V v d D s s J n F 1 b 3 Q 7 U 2 V j d G l v b j E v U X V l c n k x L 0 F 1 d G 9 S Z W 1 v d m V k Q 2 9 s d W 1 u c z E u e 1 l l b G x v d 2 Z p b i B 0 d W 5 h L D E x f S Z x d W 9 0 O y w m c X V v d D t T Z W N 0 a W 9 u M S 9 R d W V y e T E v Q X V 0 b 1 J l b W 9 2 Z W R D b 2 x 1 b W 5 z M S 5 7 V G 9 0 Y W x U d W 5 h Q 2 F 0 Y 2 g s M T J 9 J n F 1 b 3 Q 7 L C Z x d W 9 0 O 1 N l Y 3 R p b 2 4 x L 1 F 1 Z X J 5 M S 9 B d X R v U m V t b 3 Z l Z E N v b H V t b n M x L n t D b G l l b n R D b 3 V u d H J 5 L D E z f S Z x d W 9 0 O y w m c X V v d D t T Z W N 0 a W 9 u M S 9 R d W V y e T E v Q X V 0 b 1 J l b W 9 2 Z W R D b 2 x 1 b W 5 z M S 5 7 Q 2 F 0 Y 2 h Z Z W F y c y w x N H 0 m c X V v d D s s J n F 1 b 3 Q 7 U 2 V j d G l v b j E v U X V l c n k x L 0 F 1 d G 9 S Z W 1 v d m V k Q 2 9 s d W 1 u c z E u e 0 9 j Z W F u Q X J l Y X M s M T V 9 J n F 1 b 3 Q 7 L C Z x d W 9 0 O 1 N l Y 3 R p b 2 4 x L 1 F 1 Z X J 5 M S 9 B d X R v U m V t b 3 Z l Z E N v b H V t b n M x L n t M Y X R l c 3 R D Z X J 0 a W Z p Z W R E Y X R l L D E 2 f S Z x d W 9 0 O y w m c X V v d D t T Z W N 0 a W 9 u M S 9 R d W V y e T E v Q X V 0 b 1 J l b W 9 2 Z W R D b 2 x 1 b W 5 z M S 5 7 T G F 0 a X R 1 Z G U s M T d 9 J n F 1 b 3 Q 7 L C Z x d W 9 0 O 1 N l Y 3 R p b 2 4 x L 1 F 1 Z X J 5 M S 9 B d X R v U m V t b 3 Z l Z E N v b H V t b n M x L n t M b 2 5 n a X R 1 Z G U s M T h 9 J n F 1 b 3 Q 7 L C Z x d W 9 0 O 1 N l Y 3 R p b 2 4 x L 1 F 1 Z X J 5 M S 9 B d X R v U m V t b 3 Z l Z E N v b H V t b n M x L n t N b 2 5 0 a C w x O X 0 m c X V v d D s s J n F 1 b 3 Q 7 U 2 V j d G l v b j E v U X V l c n k x L 0 F 1 d G 9 S Z W 1 v d m V k Q 2 9 s d W 1 u c z E u e 1 l l Y X I s M j B 9 J n F 1 b 3 Q 7 X S w m c X V v d D t D b 2 x 1 b W 5 D b 3 V u d C Z x d W 9 0 O z o y M S w m c X V v d D t L Z X l D b 2 x 1 b W 5 O Y W 1 l c y Z x d W 9 0 O z p b X S w m c X V v d D t D b 2 x 1 b W 5 J Z G V u d G l 0 a W V z J n F 1 b 3 Q 7 O l s m c X V v d D t T Z W N 0 a W 9 u M S 9 R d W V y e T E v Q X V 0 b 1 J l b W 9 2 Z W R D b 2 x 1 b W 5 z M S 5 7 R k t f R m l z a G V y e S w w f S Z x d W 9 0 O y w m c X V v d D t T Z W N 0 a W 9 u M S 9 R d W V y e T E v Q X V 0 b 1 J l b W 9 2 Z W R D b 2 x 1 b W 5 z M S 5 7 R m l z a G V y e V J l Z m V y Z W 5 j Z S w x f S Z x d W 9 0 O y w m c X V v d D t T Z W N 0 a W 9 u M S 9 R d W V y e T E v Q X V 0 b 1 J l b W 9 2 Z W R D b 2 x 1 b W 5 z M S 5 7 R m l z a G V y e U 5 h b W U s M n 0 m c X V v d D s s J n F 1 b 3 Q 7 U 2 V j d G l v b j E v U X V l c n k x L 0 F 1 d G 9 S Z W 1 v d m V k Q 2 9 s d W 1 u c z E u e 0 Z p c 2 h l c n l V c m w s M 3 0 m c X V v d D s s J n F 1 b 3 Q 7 U 2 V j d G l v b j E v U X V l c n k x L 0 F 1 d G 9 S Z W 1 v d m V k Q 2 9 s d W 1 u c z E u e 0 Z p c 2 h p b m d H Z W F y T m F t Z S w 0 f S Z x d W 9 0 O y w m c X V v d D t T Z W N 0 a W 9 u M S 9 R d W V y e T E v Q X V 0 b 1 J l b W 9 2 Z W R D b 2 x 1 b W 5 z M S 5 7 Q 2 V y d G l m a W N h d G l v b l N 0 Y X R 1 c y w 1 f S Z x d W 9 0 O y w m c X V v d D t T Z W N 0 a W 9 u M S 9 R d W V y e T E v Q X V 0 b 1 J l b W 9 2 Z W R D b 2 x 1 b W 5 z M S 5 7 Q W x i Y W N v c m U s N n 0 m c X V v d D s s J n F 1 b 3 Q 7 U 2 V j d G l v b j E v U X V l c n k x L 0 F 1 d G 9 S Z W 1 v d m V k Q 2 9 s d W 1 u c z E u e 0 F 0 b C 4 g Y m x 1 Z W Z p b i B 0 d W 5 h L D d 9 J n F 1 b 3 Q 7 L C Z x d W 9 0 O 1 N l Y 3 R p b 2 4 x L 1 F 1 Z X J 5 M S 9 B d X R v U m V t b 3 Z l Z E N v b H V t b n M x L n t C a W d l e W U g d H V u Y S w 4 f S Z x d W 9 0 O y w m c X V v d D t T Z W N 0 a W 9 u M S 9 R d W V y e T E v Q X V 0 b 1 J l b W 9 2 Z W R D b 2 x 1 b W 5 z M S 5 7 U 2 t p c G p h Y 2 s g d H V u Y S w 5 f S Z x d W 9 0 O y w m c X V v d D t T Z W N 0 a W 9 u M S 9 R d W V y e T E v Q X V 0 b 1 J l b W 9 2 Z W R D b 2 x 1 b W 5 z M S 5 7 U 2 9 1 d G h l c m 4 g Y m x 1 Z W Z p b i B 0 d W 5 h L D E w f S Z x d W 9 0 O y w m c X V v d D t T Z W N 0 a W 9 u M S 9 R d W V y e T E v Q X V 0 b 1 J l b W 9 2 Z W R D b 2 x 1 b W 5 z M S 5 7 W W V s b G 9 3 Z m l u I H R 1 b m E s M T F 9 J n F 1 b 3 Q 7 L C Z x d W 9 0 O 1 N l Y 3 R p b 2 4 x L 1 F 1 Z X J 5 M S 9 B d X R v U m V t b 3 Z l Z E N v b H V t b n M x L n t U b 3 R h b F R 1 b m F D Y X R j a C w x M n 0 m c X V v d D s s J n F 1 b 3 Q 7 U 2 V j d G l v b j E v U X V l c n k x L 0 F 1 d G 9 S Z W 1 v d m V k Q 2 9 s d W 1 u c z E u e 0 N s a W V u d E N v d W 5 0 c n k s M T N 9 J n F 1 b 3 Q 7 L C Z x d W 9 0 O 1 N l Y 3 R p b 2 4 x L 1 F 1 Z X J 5 M S 9 B d X R v U m V t b 3 Z l Z E N v b H V t b n M x L n t D Y X R j a F l l Y X J z L D E 0 f S Z x d W 9 0 O y w m c X V v d D t T Z W N 0 a W 9 u M S 9 R d W V y e T E v Q X V 0 b 1 J l b W 9 2 Z W R D b 2 x 1 b W 5 z M S 5 7 T 2 N l Y W 5 B c m V h c y w x N X 0 m c X V v d D s s J n F 1 b 3 Q 7 U 2 V j d G l v b j E v U X V l c n k x L 0 F 1 d G 9 S Z W 1 v d m V k Q 2 9 s d W 1 u c z E u e 0 x h d G V z d E N l c n R p Z m l l Z E R h d G U s M T Z 9 J n F 1 b 3 Q 7 L C Z x d W 9 0 O 1 N l Y 3 R p b 2 4 x L 1 F 1 Z X J 5 M S 9 B d X R v U m V t b 3 Z l Z E N v b H V t b n M x L n t M Y X R p d H V k Z S w x N 3 0 m c X V v d D s s J n F 1 b 3 Q 7 U 2 V j d G l v b j E v U X V l c n k x L 0 F 1 d G 9 S Z W 1 v d m V k Q 2 9 s d W 1 u c z E u e 0 x v b m d p d H V k Z S w x O H 0 m c X V v d D s s J n F 1 b 3 Q 7 U 2 V j d G l v b j E v U X V l c n k x L 0 F 1 d G 9 S Z W 1 v d m V k Q 2 9 s d W 1 u c z E u e 0 1 v b n R o L D E 5 f S Z x d W 9 0 O y w m c X V v d D t T Z W N 0 a W 9 u M S 9 R d W V y e T E v Q X V 0 b 1 J l b W 9 2 Z W R D b 2 x 1 b W 5 z M S 5 7 W W V h c i w y M H 0 m c X V v d D t d L C Z x d W 9 0 O 1 J l b G F 0 a W 9 u c 2 h p c E l u Z m 8 m c X V v d D s 6 W 1 1 9 I i A v P j w v U 3 R h Y m x l R W 5 0 c m l l c z 4 8 L 0 l 0 Z W 0 + P E l 0 Z W 0 + P E l 0 Z W 1 M b 2 N h d G l v b j 4 8 S X R l b V R 5 c G U + R m 9 y b X V s Y T w v S X R l b V R 5 c G U + P E l 0 Z W 1 Q Y X R o P l N l Y 3 R p b 2 4 x L 1 F 1 Z X J 5 M S 9 T b 3 V y Y 2 U 8 L 0 l 0 Z W 1 Q Y X R o P j w v S X R l b U x v Y 2 F 0 a W 9 u P j x T d G F i b G V F b n R y a W V z I C 8 + P C 9 J d G V t P j w v S X R l b X M + P C 9 M b 2 N h b F B h Y 2 t h Z 2 V N Z X R h Z G F 0 Y U Z p b G U + F g A A A F B L B Q Y A A A A A A A A A A A A A A A A A A A A A A A A m A Q A A A Q A A A N C M n d 8 B F d E R j H o A w E / C l + s B A A A A J X u f m B Z U m E u v q z I u 9 H 3 H v Q A A A A A C A A A A A A A Q Z g A A A A E A A C A A A A C I P J L s j x A e e c P I o E v x f b 5 k 5 V t F b 9 F F p + T T x 9 Y U 8 L 6 i s g A A A A A O g A A A A A I A A C A A A A D O d x t Z Q H x S G f k / G + S j F r 6 h o e v Y x r + y T J 1 y p W L J i Q C / y l A A A A A j + H X / E N j U / L s U A p t t O 8 E n o 0 n q E 6 E z W l v J d B M 5 l F d w Y F d u Y s K G p y K 4 j L 0 F 6 5 D v o x u k G t V K L m j / n 9 X O f r 1 y W T b j h a p B v 2 j I 4 G P 1 t r i G d g n y y 0 A A A A C q A k g a a 0 4 e 6 M t g w W 2 S M J r d S p z T C D n k O A p t u E 7 k P / P 6 I M T b 4 A 8 j k 7 s e r F U L N v D e L T r q q O x 5 n 6 / L a 1 Q S K q B b b g j N < / D a t a M a s h u p > 
</file>

<file path=customXml/item4.xml><?xml version="1.0" encoding="utf-8"?>
<ct:contentTypeSchema xmlns:ct="http://schemas.microsoft.com/office/2006/metadata/contentType" xmlns:ma="http://schemas.microsoft.com/office/2006/metadata/properties/metaAttributes" ct:_="" ma:_="" ma:contentTypeName="Outreach Document" ma:contentTypeID="0x010100BAC41A1A34208A42BE102A7EF446F4F80000AC4C59BEF18D4C8E928A346C2DA587" ma:contentTypeVersion="28" ma:contentTypeDescription="" ma:contentTypeScope="" ma:versionID="4ac305c9bc7411f9d1b5b3fb5aa4058c">
  <xsd:schema xmlns:xsd="http://www.w3.org/2001/XMLSchema" xmlns:xs="http://www.w3.org/2001/XMLSchema" xmlns:p="http://schemas.microsoft.com/office/2006/metadata/properties" xmlns:ns2="230c30b3-5bf2-4424-b964-6b55c85701d3" xmlns:ns3="14861c3e-89c8-41a6-b516-11bdd9f9b98c" xmlns:ns4="http://schemas.microsoft.com/sharepoint/v4" targetNamespace="http://schemas.microsoft.com/office/2006/metadata/properties" ma:root="true" ma:fieldsID="40d505a30cf9ecef9ca2396d5d93c68b" ns2:_="" ns3:_="" ns4:_="">
    <xsd:import namespace="230c30b3-5bf2-4424-b964-6b55c85701d3"/>
    <xsd:import namespace="14861c3e-89c8-41a6-b516-11bdd9f9b98c"/>
    <xsd:import namespace="http://schemas.microsoft.com/sharepoint/v4"/>
    <xsd:element name="properties">
      <xsd:complexType>
        <xsd:sequence>
          <xsd:element name="documentManagement">
            <xsd:complexType>
              <xsd:all>
                <xsd:element ref="ns2:Meeting_x0020_Date" minOccurs="0"/>
                <xsd:element ref="ns2:Q_x0020_Month" minOccurs="0"/>
                <xsd:element ref="ns2:Year" minOccurs="0"/>
                <xsd:element ref="ns2:b49947ffe1b84f9790a0de64dfa228a4" minOccurs="0"/>
                <xsd:element ref="ns2:TaxCatchAll" minOccurs="0"/>
                <xsd:element ref="ns2:TaxCatchAllLabel" minOccurs="0"/>
                <xsd:element ref="ns2:lc2ee1b5168640739c6af8be6b9c1c4b" minOccurs="0"/>
                <xsd:element ref="ns2:e242b3f222694370b37a2a251da74707"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OCR" minOccurs="0"/>
                <xsd:element ref="ns2:_dlc_DocId" minOccurs="0"/>
                <xsd:element ref="ns2:_dlc_DocIdUrl" minOccurs="0"/>
                <xsd:element ref="ns2:_dlc_DocIdPersistId" minOccurs="0"/>
                <xsd:element ref="ns3:MediaServiceGenerationTime" minOccurs="0"/>
                <xsd:element ref="ns3:MediaServiceEventHashCode" minOccurs="0"/>
                <xsd:element ref="ns3:MediaServiceAutoKeyPoints" minOccurs="0"/>
                <xsd:element ref="ns3:MediaServiceKeyPoints" minOccurs="0"/>
                <xsd:element ref="ns4:IconOverlay" minOccurs="0"/>
                <xsd:element ref="ns3:MediaServiceLocation" minOccurs="0"/>
                <xsd:element ref="ns3:MediaLengthInSeconds" minOccurs="0"/>
                <xsd:element ref="ns3:lcf76f155ced4ddcb4097134ff3c332f"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0c30b3-5bf2-4424-b964-6b55c85701d3" elementFormDefault="qualified">
    <xsd:import namespace="http://schemas.microsoft.com/office/2006/documentManagement/types"/>
    <xsd:import namespace="http://schemas.microsoft.com/office/infopath/2007/PartnerControls"/>
    <xsd:element name="Meeting_x0020_Date" ma:index="4" nillable="true" ma:displayName="Meeting Date" ma:format="DateOnly" ma:indexed="true" ma:internalName="Meeting_x0020_Date">
      <xsd:simpleType>
        <xsd:restriction base="dms:DateTime"/>
      </xsd:simpleType>
    </xsd:element>
    <xsd:element name="Q_x0020_Month" ma:index="5" nillable="true" ma:displayName="Q Month" ma:format="Dropdown" ma:internalName="Q_x0020_Month">
      <xsd:simpleType>
        <xsd:restriction base="dms:Choice">
          <xsd:enumeration value="Q1"/>
          <xsd:enumeration value="1. April"/>
          <xsd:enumeration value="2. May"/>
          <xsd:enumeration value="3. June"/>
          <xsd:enumeration value="Q2"/>
          <xsd:enumeration value="4. July"/>
          <xsd:enumeration value="5. August"/>
          <xsd:enumeration value="6. September"/>
          <xsd:enumeration value="Q3"/>
          <xsd:enumeration value="7. October"/>
          <xsd:enumeration value="8. November"/>
          <xsd:enumeration value="9. December"/>
          <xsd:enumeration value="Q4"/>
          <xsd:enumeration value="10. January"/>
          <xsd:enumeration value="11. February"/>
          <xsd:enumeration value="12. March"/>
        </xsd:restriction>
      </xsd:simpleType>
    </xsd:element>
    <xsd:element name="Year" ma:index="6" nillable="true" ma:displayName="Year" ma:default="2020-2021" ma:format="Dropdown" ma:internalName="Year">
      <xsd:simpleType>
        <xsd:restriction base="dms:Choice">
          <xsd:enumeration value="2009"/>
          <xsd:enumeration value="2011"/>
          <xsd:enumeration value="2012"/>
          <xsd:enumeration value="2013"/>
          <xsd:enumeration value="2013-2014"/>
          <xsd:enumeration value="2014"/>
          <xsd:enumeration value="2014-2015"/>
          <xsd:enumeration value="2015"/>
          <xsd:enumeration value="2015-2016"/>
          <xsd:enumeration value="2016"/>
          <xsd:enumeration value="2016-2017"/>
          <xsd:enumeration value="2017"/>
          <xsd:enumeration value="2017-2018"/>
          <xsd:enumeration value="2018"/>
          <xsd:enumeration value="2018-2019"/>
          <xsd:enumeration value="2019"/>
          <xsd:enumeration value="2019-2020"/>
          <xsd:enumeration value="2020"/>
          <xsd:enumeration value="2020-2021"/>
          <xsd:enumeration value="2021"/>
          <xsd:enumeration value="2021-2022"/>
          <xsd:enumeration value="2022"/>
          <xsd:enumeration value="2022-2023"/>
          <xsd:enumeration value="2023"/>
          <xsd:enumeration value="2023-2024"/>
          <xsd:enumeration value="2024"/>
        </xsd:restriction>
      </xsd:simpleType>
    </xsd:element>
    <xsd:element name="b49947ffe1b84f9790a0de64dfa228a4" ma:index="8" nillable="true" ma:taxonomy="true" ma:internalName="b49947ffe1b84f9790a0de64dfa228a4" ma:taxonomyFieldName="MSC_x0020_Location" ma:displayName="MSC Location" ma:default="" ma:fieldId="{b49947ff-e1b8-4f97-90a0-de64dfa228a4}" ma:sspId="1b199611-8856-41f6-9a1b-e76f78ab8edd" ma:termSetId="6fed0f4b-0e9b-4910-a0d8-a7f1207b9516"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326ddb67-7561-45d9-bb13-5d2d8ab8f5b1}" ma:internalName="TaxCatchAll" ma:showField="CatchAllData" ma:web="230c30b3-5bf2-4424-b964-6b55c85701d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326ddb67-7561-45d9-bb13-5d2d8ab8f5b1}" ma:internalName="TaxCatchAllLabel" ma:readOnly="true" ma:showField="CatchAllDataLabel" ma:web="230c30b3-5bf2-4424-b964-6b55c85701d3">
      <xsd:complexType>
        <xsd:complexContent>
          <xsd:extension base="dms:MultiChoiceLookup">
            <xsd:sequence>
              <xsd:element name="Value" type="dms:Lookup" maxOccurs="unbounded" minOccurs="0" nillable="true"/>
            </xsd:sequence>
          </xsd:extension>
        </xsd:complexContent>
      </xsd:complexType>
    </xsd:element>
    <xsd:element name="lc2ee1b5168640739c6af8be6b9c1c4b" ma:index="14" nillable="true" ma:taxonomy="true" ma:internalName="lc2ee1b5168640739c6af8be6b9c1c4b" ma:taxonomyFieldName="Outreach_x0020_Doc_x0020_Type" ma:displayName="Outreach Doc Type" ma:indexed="true" ma:default="" ma:fieldId="{5c2ee1b5-1686-4073-9c6a-f8be6b9c1c4b}" ma:sspId="1b199611-8856-41f6-9a1b-e76f78ab8edd" ma:termSetId="a027094f-a348-4905-846d-9c38e25da0ef" ma:anchorId="00000000-0000-0000-0000-000000000000" ma:open="false" ma:isKeyword="false">
      <xsd:complexType>
        <xsd:sequence>
          <xsd:element ref="pc:Terms" minOccurs="0" maxOccurs="1"/>
        </xsd:sequence>
      </xsd:complexType>
    </xsd:element>
    <xsd:element name="e242b3f222694370b37a2a251da74707" ma:index="17" nillable="true" ma:taxonomy="true" ma:internalName="e242b3f222694370b37a2a251da74707" ma:taxonomyFieldName="Outreach_x0020_Category" ma:displayName="Outreach Category" ma:indexed="true" ma:default="" ma:fieldId="{e242b3f2-2269-4370-b37a-2a251da74707}" ma:sspId="1b199611-8856-41f6-9a1b-e76f78ab8edd" ma:termSetId="d064fb88-8834-4766-9621-b1d7b50354cc" ma:anchorId="00000000-0000-0000-0000-000000000000" ma:open="false" ma:isKeyword="false">
      <xsd:complexType>
        <xsd:sequence>
          <xsd:element ref="pc:Terms" minOccurs="0" maxOccurs="1"/>
        </xsd:sequence>
      </xsd:complexType>
    </xsd:element>
    <xsd:element name="LastSharedByUser" ma:index="19" nillable="true" ma:displayName="Last Shared By User" ma:description="" ma:internalName="LastSharedByUser" ma:readOnly="true">
      <xsd:simpleType>
        <xsd:restriction base="dms:Note">
          <xsd:maxLength value="255"/>
        </xsd:restriction>
      </xsd:simpleType>
    </xsd:element>
    <xsd:element name="LastSharedByTime" ma:index="20" nillable="true" ma:displayName="Last Shared By Time" ma:description="" ma:internalName="LastSharedByTime" ma:readOnly="true">
      <xsd:simpleType>
        <xsd:restriction base="dms:DateTime"/>
      </xsd:simpleType>
    </xsd:element>
    <xsd:element name="_dlc_DocId" ma:index="26" nillable="true" ma:displayName="Document ID Value" ma:description="The value of the document ID assigned to this item." ma:internalName="_dlc_DocId" ma:readOnly="true">
      <xsd:simpleType>
        <xsd:restriction base="dms:Text"/>
      </xsd:simpleType>
    </xsd:element>
    <xsd:element name="_dlc_DocIdUrl" ma:index="2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4861c3e-89c8-41a6-b516-11bdd9f9b98c" elementFormDefault="qualified">
    <xsd:import namespace="http://schemas.microsoft.com/office/2006/documentManagement/types"/>
    <xsd:import namespace="http://schemas.microsoft.com/office/infopath/2007/PartnerControls"/>
    <xsd:element name="MediaServiceMetadata" ma:index="21" nillable="true" ma:displayName="MediaServiceMetadata" ma:description="" ma:hidden="true" ma:internalName="MediaServiceMetadata" ma:readOnly="true">
      <xsd:simpleType>
        <xsd:restriction base="dms:Note"/>
      </xsd:simpleType>
    </xsd:element>
    <xsd:element name="MediaServiceFastMetadata" ma:index="22" nillable="true" ma:displayName="MediaServiceFastMetadata" ma:description="" ma:hidden="true" ma:internalName="MediaServiceFastMetadata" ma:readOnly="true">
      <xsd:simpleType>
        <xsd:restriction base="dms:Note"/>
      </xsd:simpleType>
    </xsd:element>
    <xsd:element name="MediaServiceDateTaken" ma:index="23" nillable="true" ma:displayName="MediaServiceDateTaken" ma:description="" ma:hidden="true" ma:internalName="MediaServiceDateTaken" ma:readOnly="true">
      <xsd:simpleType>
        <xsd:restriction base="dms:Text"/>
      </xsd:simpleType>
    </xsd:element>
    <xsd:element name="MediaServiceAutoTags" ma:index="24" nillable="true" ma:displayName="MediaServiceAutoTags" ma:description="" ma:internalName="MediaServiceAutoTags" ma:readOnly="true">
      <xsd:simpleType>
        <xsd:restriction base="dms:Text"/>
      </xsd:simpleType>
    </xsd:element>
    <xsd:element name="MediaServiceOCR" ma:index="25" nillable="true" ma:displayName="MediaServiceOCR" ma:internalName="MediaServiceOCR" ma:readOnly="true">
      <xsd:simpleType>
        <xsd:restriction base="dms:Note">
          <xsd:maxLength value="255"/>
        </xsd:restriction>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AutoKeyPoints" ma:index="31" nillable="true" ma:displayName="MediaServiceAutoKeyPoints" ma:hidden="true" ma:internalName="MediaServiceAutoKeyPoints" ma:readOnly="true">
      <xsd:simpleType>
        <xsd:restriction base="dms:Note"/>
      </xsd:simpleType>
    </xsd:element>
    <xsd:element name="MediaServiceKeyPoints" ma:index="32" nillable="true" ma:displayName="KeyPoints" ma:internalName="MediaServiceKeyPoints" ma:readOnly="true">
      <xsd:simpleType>
        <xsd:restriction base="dms:Note">
          <xsd:maxLength value="255"/>
        </xsd:restriction>
      </xsd:simpleType>
    </xsd:element>
    <xsd:element name="MediaServiceLocation" ma:index="34" nillable="true" ma:displayName="Location" ma:internalName="MediaServiceLocatio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Image Tags" ma:readOnly="false" ma:fieldId="{5cf76f15-5ced-4ddc-b409-7134ff3c332f}" ma:taxonomyMulti="true" ma:sspId="1b199611-8856-41f6-9a1b-e76f78ab8ed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BillingMetadata" ma:index="4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946811D-3C27-4A4B-879A-EAABB2069186}"/>
</file>

<file path=customXml/itemProps2.xml><?xml version="1.0" encoding="utf-8"?>
<ds:datastoreItem xmlns:ds="http://schemas.openxmlformats.org/officeDocument/2006/customXml" ds:itemID="{521F7E1A-9018-404C-B94D-0289A2A5A1D9}"/>
</file>

<file path=customXml/itemProps3.xml><?xml version="1.0" encoding="utf-8"?>
<ds:datastoreItem xmlns:ds="http://schemas.openxmlformats.org/officeDocument/2006/customXml" ds:itemID="{F7B979CF-AA7E-4300-9607-40B4C27D265E}"/>
</file>

<file path=customXml/itemProps4.xml><?xml version="1.0" encoding="utf-8"?>
<ds:datastoreItem xmlns:ds="http://schemas.openxmlformats.org/officeDocument/2006/customXml" ds:itemID="{F992CA40-C642-4F8E-A9A1-92BBF20C8CCB}"/>
</file>

<file path=customXml/itemProps5.xml><?xml version="1.0" encoding="utf-8"?>
<ds:datastoreItem xmlns:ds="http://schemas.openxmlformats.org/officeDocument/2006/customXml" ds:itemID="{268DDCDC-AA84-447E-89CB-AD21A740B1C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Hair</dc:creator>
  <cp:keywords/>
  <dc:description/>
  <cp:lastModifiedBy/>
  <cp:revision/>
  <dcterms:created xsi:type="dcterms:W3CDTF">2025-06-20T14:08:31Z</dcterms:created>
  <dcterms:modified xsi:type="dcterms:W3CDTF">2025-07-01T14:54:05Z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utreach Doc Type">
    <vt:lpwstr/>
  </property>
  <property fmtid="{D5CDD505-2E9C-101B-9397-08002B2CF9AE}" pid="3" name="MediaServiceImageTags">
    <vt:lpwstr/>
  </property>
  <property fmtid="{D5CDD505-2E9C-101B-9397-08002B2CF9AE}" pid="4" name="ContentTypeId">
    <vt:lpwstr>0x010100BAC41A1A34208A42BE102A7EF446F4F80000AC4C59BEF18D4C8E928A346C2DA587</vt:lpwstr>
  </property>
  <property fmtid="{D5CDD505-2E9C-101B-9397-08002B2CF9AE}" pid="5" name="Outreach Category">
    <vt:lpwstr/>
  </property>
  <property fmtid="{D5CDD505-2E9C-101B-9397-08002B2CF9AE}" pid="6" name="Outreach_x0020_Doc_x0020_Type">
    <vt:lpwstr/>
  </property>
  <property fmtid="{D5CDD505-2E9C-101B-9397-08002B2CF9AE}" pid="7" name="_dlc_DocIdItemGuid">
    <vt:lpwstr>bf5d238c-d3ba-4abf-b4b5-45dc8f4eafb8</vt:lpwstr>
  </property>
  <property fmtid="{D5CDD505-2E9C-101B-9397-08002B2CF9AE}" pid="8" name="MSC Location">
    <vt:lpwstr/>
  </property>
  <property fmtid="{D5CDD505-2E9C-101B-9397-08002B2CF9AE}" pid="9" name="Outreach_x0020_Category">
    <vt:lpwstr/>
  </property>
  <property fmtid="{D5CDD505-2E9C-101B-9397-08002B2CF9AE}" pid="10" name="MSC_x0020_Location">
    <vt:lpwstr/>
  </property>
</Properties>
</file>